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730" windowHeight="10050"/>
  </bookViews>
  <sheets>
    <sheet name="програми дод.6 (25.11.20)" sheetId="16" r:id="rId1"/>
  </sheets>
  <definedNames>
    <definedName name="_xlnm.Print_Area" localSheetId="0">'програми дод.6 (25.11.20)'!$A$1:$J$35</definedName>
  </definedNames>
  <calcPr calcId="145621"/>
</workbook>
</file>

<file path=xl/calcChain.xml><?xml version="1.0" encoding="utf-8"?>
<calcChain xmlns="http://schemas.openxmlformats.org/spreadsheetml/2006/main">
  <c r="G34" i="16" l="1"/>
  <c r="G33" i="16"/>
  <c r="G32" i="16"/>
  <c r="G31" i="16"/>
  <c r="G30" i="16"/>
  <c r="I29" i="16"/>
  <c r="G29" i="16" s="1"/>
  <c r="I28" i="16"/>
  <c r="G28" i="16" s="1"/>
  <c r="I27" i="16"/>
  <c r="G27" i="16" s="1"/>
  <c r="G26" i="16"/>
  <c r="I25" i="16"/>
  <c r="G25" i="16" s="1"/>
  <c r="I24" i="16"/>
  <c r="G24" i="16" s="1"/>
  <c r="I23" i="16"/>
  <c r="G23" i="16" s="1"/>
  <c r="G22" i="16"/>
  <c r="G21" i="16"/>
  <c r="G20" i="16"/>
  <c r="G19" i="16"/>
  <c r="I18" i="16"/>
  <c r="G18" i="16" s="1"/>
  <c r="G17" i="16"/>
  <c r="G16" i="16"/>
  <c r="G15" i="16"/>
  <c r="G14" i="16"/>
  <c r="G13" i="16"/>
  <c r="G12" i="16"/>
  <c r="G11" i="16"/>
  <c r="G10" i="16"/>
  <c r="G9" i="16"/>
  <c r="J8" i="16"/>
  <c r="H8" i="16"/>
  <c r="I8" i="16" l="1"/>
  <c r="G8" i="16" s="1"/>
</calcChain>
</file>

<file path=xl/sharedStrings.xml><?xml version="1.0" encoding="utf-8"?>
<sst xmlns="http://schemas.openxmlformats.org/spreadsheetml/2006/main" count="130" uniqueCount="95">
  <si>
    <t>(грн)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</si>
  <si>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</si>
  <si>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</si>
  <si>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</si>
  <si>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</si>
  <si>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</si>
  <si>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</si>
  <si>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</si>
  <si>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</si>
  <si>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</si>
  <si>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місцевої/регіональної програми</t>
  </si>
  <si>
    <t>Дата та номер документа, яким затверджено місцеву регіональну програму</t>
  </si>
  <si>
    <t>Інші  програми та заклади та заходи у сфері освіти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</si>
  <si>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</si>
  <si>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Інші заклади та заходи у сфері соціального захисту і соціального забезпечення</t>
  </si>
  <si>
    <t>Iншi заклади та заходи в галузі культури і мистецтва</t>
  </si>
  <si>
    <t>Утримання та фінансова підтримка спортивних споруд</t>
  </si>
  <si>
    <t>Інша діяльність, пов'язана з експлуатацією об'єктів житлово- комунального господарства</t>
  </si>
  <si>
    <t>Організація благоустрою населенних пунктів</t>
  </si>
  <si>
    <t>Будівництво об'єктів житлово-комунального господарства</t>
  </si>
  <si>
    <t>Будівництво освітніх установ та закладів</t>
  </si>
  <si>
    <t>Утримання та розвиток автомобільних доріг та дорожньої інфраструктури за рахунок коштів місцевого бюджету</t>
  </si>
  <si>
    <t>Заходи із запобігання та ліквідації надзвичайних ситуацій та наслідків стихійного лиха</t>
  </si>
  <si>
    <t>Інши заходи громадського порядку та безпеки</t>
  </si>
  <si>
    <t>Інша діяльність у сфері екології та охорони природних ресурсів</t>
  </si>
  <si>
    <t>4082</t>
  </si>
  <si>
    <t>7321</t>
  </si>
  <si>
    <t>7310</t>
  </si>
  <si>
    <t>6030</t>
  </si>
  <si>
    <t>0115011</t>
  </si>
  <si>
    <t>0110000</t>
  </si>
  <si>
    <t>Хлібодарська селищна рада</t>
  </si>
  <si>
    <t>Селищна програма розвитку фізичної культури та спорту на 2016-2020 роки</t>
  </si>
  <si>
    <t>Селищна програма "Мілосердя в дії" на 2016-2020 роки</t>
  </si>
  <si>
    <t>Селищна програма забезпечення стипендією студентів вищих, профессіонально- техничних навчальних закладів та учнів загальноосвітніх шкіл, мешканців Хлібодарської селищної ради "Стипендіат" на 2016-2020 роки, та надання стипендії за звертаннями громадян.</t>
  </si>
  <si>
    <t>Селищна програма підтримки учасників АТО та членів їх сімей на 2016-2020 роки</t>
  </si>
  <si>
    <t>04.02.2016р. №68-VII</t>
  </si>
  <si>
    <t xml:space="preserve"> Селищна Програма оздоровлення та відпочинку дітей на території Хлібодарської селищної ради на 2018-2020 роки</t>
  </si>
  <si>
    <t>Селищна програма " По локалізації ліквідації амброзії полинолистої та інших карантинних рослин на території Хлібодарської селищної ради на 2019-2020 роки</t>
  </si>
  <si>
    <t>21.12.2018р. №509-VII</t>
  </si>
  <si>
    <t>місцевого бюджету Хлібодарської селищної ради Біляївського району Одеської області на 2020 рік</t>
  </si>
  <si>
    <t>06.06.2018р. №586-VII</t>
  </si>
  <si>
    <t xml:space="preserve"> Селищна програма Організації харчування учнів 1-4 класів Хлібодарської загальноосвітньої школи І-ІІІ ступеня Біляївського району Одеської області на 2019-2020 роки</t>
  </si>
  <si>
    <t>08.02.2019р. №525-VII</t>
  </si>
  <si>
    <t>Селищна програма оздоровлення дітей влітку на 2019-2020</t>
  </si>
  <si>
    <t>08.02.2019р. №533-VII;  06.06.2018р. №586-VII</t>
  </si>
  <si>
    <t>04.02.2016р.  №66-VII</t>
  </si>
  <si>
    <t>3242</t>
  </si>
  <si>
    <t>Селищна програма "Програма розвитку у галузі культури Хлібодарської селищної ради на 2019-2020 роки</t>
  </si>
  <si>
    <t>08.02.2019р. №530-VII</t>
  </si>
  <si>
    <t>5011</t>
  </si>
  <si>
    <t>Проведення навчально тренувалбних зборів та змагань з олімпійських видів спорту</t>
  </si>
  <si>
    <t>03.03.2016р. №83-VII;06.06.2018р. №586-VII</t>
  </si>
  <si>
    <t>5041</t>
  </si>
  <si>
    <t>Селищна програма розвитку фізичної культури та спорту на 2016-2020 роки(внесені зміни)</t>
  </si>
  <si>
    <t>03.03.2016р. №83-VII; 08.02.2019р. №534-VII</t>
  </si>
  <si>
    <t>6017</t>
  </si>
  <si>
    <t>Селищна програма з благоустрою населенних пунктів та розвитку житлово-комунального господарства по Хлібодарській селищній раді на 2019-2020 роки</t>
  </si>
  <si>
    <t>08.02.2019р. №535-VII</t>
  </si>
  <si>
    <t>Селищна програма поводження з твердими побутовими відходами на території Хлібодарській селищній раді на 2016-2020 роки</t>
  </si>
  <si>
    <t>03.03.2016р. №84-VII</t>
  </si>
  <si>
    <t>08.02.2019р. №533-VII</t>
  </si>
  <si>
    <t>Будівництво1 споруд, установ та закладів фізичної культури і спорту</t>
  </si>
  <si>
    <t>Розроблення схем планування та забудови територій (містобудівної документації)</t>
  </si>
  <si>
    <t>08.02.2019р. №533-VII ; 06.06.2018р. №586-VII</t>
  </si>
  <si>
    <t>Селищна програма захисту населення і території від надзвичайних ситуацій техногенного та природного характеру на 2019-2020 роки</t>
  </si>
  <si>
    <t>Селищна програма заходів з охорони громадського порядку на 2019-2020 роки</t>
  </si>
  <si>
    <t xml:space="preserve"> </t>
  </si>
  <si>
    <t xml:space="preserve">Зміни до розподілу витрат  на реалізацію місцевих/регіональних програм </t>
  </si>
  <si>
    <t>04.02.2016р. №67-VII</t>
  </si>
  <si>
    <t>08.02.2019р. №533-VII; 06.06.2018р. №586-VII</t>
  </si>
  <si>
    <t>Громадський порядок та безпека</t>
  </si>
  <si>
    <t>0456</t>
  </si>
  <si>
    <t>0117325</t>
  </si>
  <si>
    <t>0117350</t>
  </si>
  <si>
    <t>0117461</t>
  </si>
  <si>
    <t>0118110</t>
  </si>
  <si>
    <t>0118210</t>
  </si>
  <si>
    <t>0118230</t>
  </si>
  <si>
    <t>0118330</t>
  </si>
  <si>
    <t>0320</t>
  </si>
  <si>
    <t>0380</t>
  </si>
  <si>
    <t>0540</t>
  </si>
  <si>
    <t>0117368</t>
  </si>
  <si>
    <t>0443</t>
  </si>
  <si>
    <t>Виконання інвестиційних проектів за рахунок субвенцій з інших бюджетів</t>
  </si>
  <si>
    <t>0118312</t>
  </si>
  <si>
    <t>Утилізація відходів</t>
  </si>
  <si>
    <t>19.03.2017р.  №267-VII</t>
  </si>
  <si>
    <t>0117367</t>
  </si>
  <si>
    <t>Виконання інвестиційних проектів в рамках реалізації заходів, спрямованих на розвиьток системи охорони здоров'я у сільскій місцевості</t>
  </si>
  <si>
    <t>Селищна програма сприяння створенню та фінансової підтримки об'єднань співвласників багатоквартирних будинків (управителів) в населенних пунктах Хлібодарської селищної ради на 2017-2020 роки</t>
  </si>
  <si>
    <t>Авангардівський снлищний голова</t>
  </si>
  <si>
    <t>С.Г.Хрустовський</t>
  </si>
  <si>
    <t>Додаток 6 до рішення про місцевий бюджет Хлібодарської селищної ради від 24.12.2020 року №152 -VІII (пункт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</si>
</sst>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00000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9" fillId="0" borderId="0" xfId="0" applyFont="1" applyFill="1" applyBorder="1"/>
    <xf numFmtId="0" fontId="4" fillId="0" borderId="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2" fontId="6" fillId="2" borderId="1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10" fillId="0" borderId="0" xfId="0" applyFont="1"/>
    <xf numFmtId="0" fontId="10" fillId="0" borderId="2" xfId="0" applyFont="1" applyBorder="1"/>
    <xf numFmtId="0" fontId="5" fillId="0" borderId="5" xfId="0" applyFont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8" fillId="0" borderId="2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0" fillId="0" borderId="2" xfId="0" applyFill="1" applyBorder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49" fontId="8" fillId="0" borderId="2" xfId="0" applyNumberFormat="1" applyFont="1" applyBorder="1"/>
    <xf numFmtId="49" fontId="8" fillId="0" borderId="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/>
    <xf numFmtId="164" fontId="7" fillId="2" borderId="3" xfId="0" applyNumberFormat="1" applyFont="1" applyFill="1" applyBorder="1" applyAlignment="1">
      <alignment horizontal="center" wrapText="1"/>
    </xf>
    <xf numFmtId="0" fontId="9" fillId="0" borderId="18" xfId="0" applyFont="1" applyBorder="1" applyAlignment="1"/>
    <xf numFmtId="0" fontId="9" fillId="0" borderId="2" xfId="0" applyFont="1" applyBorder="1" applyAlignment="1"/>
    <xf numFmtId="0" fontId="4" fillId="3" borderId="20" xfId="0" applyFont="1" applyFill="1" applyBorder="1" applyAlignment="1">
      <alignment wrapText="1"/>
    </xf>
    <xf numFmtId="0" fontId="4" fillId="3" borderId="21" xfId="0" applyFont="1" applyFill="1" applyBorder="1" applyAlignment="1">
      <alignment wrapText="1"/>
    </xf>
    <xf numFmtId="0" fontId="4" fillId="3" borderId="27" xfId="0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3" borderId="26" xfId="0" applyFont="1" applyFill="1" applyBorder="1" applyAlignment="1">
      <alignment wrapText="1"/>
    </xf>
    <xf numFmtId="0" fontId="4" fillId="2" borderId="18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2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8" fillId="0" borderId="18" xfId="0" applyFont="1" applyBorder="1" applyAlignment="1">
      <alignment wrapText="1"/>
    </xf>
    <xf numFmtId="49" fontId="12" fillId="0" borderId="2" xfId="0" applyNumberFormat="1" applyFont="1" applyBorder="1" applyAlignment="1">
      <alignment horizontal="center" wrapText="1"/>
    </xf>
    <xf numFmtId="0" fontId="13" fillId="0" borderId="2" xfId="0" applyFont="1" applyBorder="1" applyAlignment="1">
      <alignment wrapText="1"/>
    </xf>
    <xf numFmtId="0" fontId="14" fillId="0" borderId="2" xfId="0" applyFont="1" applyBorder="1"/>
    <xf numFmtId="0" fontId="14" fillId="0" borderId="2" xfId="0" applyFont="1" applyFill="1" applyBorder="1"/>
    <xf numFmtId="0" fontId="8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wrapText="1"/>
    </xf>
    <xf numFmtId="0" fontId="8" fillId="0" borderId="22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2"/>
  <sheetViews>
    <sheetView tabSelected="1" view="pageBreakPreview" zoomScaleNormal="100" zoomScaleSheetLayoutView="100" workbookViewId="0">
      <selection activeCell="A2" sqref="A2:J2"/>
    </sheetView>
  </sheetViews>
  <sheetFormatPr defaultRowHeight="15" x14ac:dyDescent="0.25"/>
  <cols>
    <col min="1" max="1" width="9.5703125" customWidth="1"/>
    <col min="2" max="2" width="8.5703125" customWidth="1"/>
    <col min="3" max="3" width="8.28515625" customWidth="1"/>
    <col min="4" max="4" width="24.85546875" customWidth="1"/>
    <col min="5" max="5" width="38.85546875" customWidth="1"/>
    <col min="6" max="6" width="13.42578125" customWidth="1"/>
    <col min="7" max="7" width="13" customWidth="1"/>
    <col min="8" max="8" width="10.42578125" customWidth="1"/>
    <col min="9" max="9" width="12.140625" customWidth="1"/>
    <col min="10" max="10" width="12.42578125" customWidth="1"/>
    <col min="11" max="11" width="9.7109375" bestFit="1" customWidth="1"/>
    <col min="12" max="12" width="12.5703125" customWidth="1"/>
  </cols>
  <sheetData>
    <row r="1" spans="1:18" ht="94.5" customHeight="1" x14ac:dyDescent="0.25">
      <c r="A1" s="1"/>
      <c r="I1" s="64" t="s">
        <v>94</v>
      </c>
      <c r="J1" s="64"/>
    </row>
    <row r="2" spans="1:18" ht="39.75" customHeight="1" x14ac:dyDescent="0.25">
      <c r="A2" s="65" t="s">
        <v>68</v>
      </c>
      <c r="B2" s="65"/>
      <c r="C2" s="65"/>
      <c r="D2" s="65"/>
      <c r="E2" s="65"/>
      <c r="F2" s="65"/>
      <c r="G2" s="65"/>
      <c r="H2" s="65"/>
      <c r="I2" s="65"/>
      <c r="J2" s="65"/>
    </row>
    <row r="3" spans="1:18" ht="39.75" customHeight="1" x14ac:dyDescent="0.25">
      <c r="A3" s="65" t="s">
        <v>40</v>
      </c>
      <c r="B3" s="65"/>
      <c r="C3" s="65"/>
      <c r="D3" s="65"/>
      <c r="E3" s="65"/>
      <c r="F3" s="65"/>
      <c r="G3" s="65"/>
      <c r="H3" s="65"/>
      <c r="I3" s="65"/>
      <c r="J3" s="65"/>
    </row>
    <row r="4" spans="1:18" ht="27.75" customHeight="1" thickBot="1" x14ac:dyDescent="0.3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</row>
    <row r="5" spans="1:18" ht="15.75" thickBot="1" x14ac:dyDescent="0.3">
      <c r="A5" s="67" t="s">
        <v>6</v>
      </c>
      <c r="B5" s="69" t="s">
        <v>7</v>
      </c>
      <c r="C5" s="69" t="s">
        <v>8</v>
      </c>
      <c r="D5" s="69" t="s">
        <v>9</v>
      </c>
      <c r="E5" s="69" t="s">
        <v>10</v>
      </c>
      <c r="F5" s="69" t="s">
        <v>11</v>
      </c>
      <c r="G5" s="69" t="s">
        <v>1</v>
      </c>
      <c r="H5" s="69" t="s">
        <v>2</v>
      </c>
      <c r="I5" s="75" t="s">
        <v>3</v>
      </c>
      <c r="J5" s="76"/>
    </row>
    <row r="6" spans="1:18" ht="144" customHeight="1" thickBot="1" x14ac:dyDescent="0.3">
      <c r="A6" s="68"/>
      <c r="B6" s="70"/>
      <c r="C6" s="70"/>
      <c r="D6" s="70"/>
      <c r="E6" s="70"/>
      <c r="F6" s="70"/>
      <c r="G6" s="70"/>
      <c r="H6" s="70"/>
      <c r="I6" s="34" t="s">
        <v>4</v>
      </c>
      <c r="J6" s="8" t="s">
        <v>5</v>
      </c>
      <c r="R6" t="s">
        <v>67</v>
      </c>
    </row>
    <row r="7" spans="1:18" ht="15.75" thickBot="1" x14ac:dyDescent="0.3">
      <c r="A7" s="2">
        <v>1</v>
      </c>
      <c r="B7" s="2">
        <v>2</v>
      </c>
      <c r="C7" s="2">
        <v>3</v>
      </c>
      <c r="D7" s="2">
        <v>4</v>
      </c>
      <c r="E7" s="2">
        <v>5</v>
      </c>
      <c r="F7" s="3">
        <v>6</v>
      </c>
      <c r="G7" s="5">
        <v>7</v>
      </c>
      <c r="H7" s="4">
        <v>8</v>
      </c>
      <c r="I7" s="2">
        <v>9</v>
      </c>
      <c r="J7" s="2">
        <v>10</v>
      </c>
    </row>
    <row r="8" spans="1:18" ht="32.25" thickBot="1" x14ac:dyDescent="0.35">
      <c r="A8" s="10" t="s">
        <v>30</v>
      </c>
      <c r="B8" s="26"/>
      <c r="C8" s="26"/>
      <c r="D8" s="11" t="s">
        <v>31</v>
      </c>
      <c r="E8" s="7"/>
      <c r="F8" s="9"/>
      <c r="G8" s="50">
        <f>H8+I8</f>
        <v>15176009</v>
      </c>
      <c r="H8" s="51">
        <f>SUM(H9:H34)</f>
        <v>7380701</v>
      </c>
      <c r="I8" s="51">
        <f>SUM(I9:I34)</f>
        <v>7795308</v>
      </c>
      <c r="J8" s="51">
        <f>SUM(J9:J34)</f>
        <v>7734977</v>
      </c>
    </row>
    <row r="9" spans="1:18" ht="63" x14ac:dyDescent="0.3">
      <c r="A9" s="13">
        <v>111162</v>
      </c>
      <c r="B9" s="27">
        <v>1162</v>
      </c>
      <c r="C9" s="28">
        <v>990</v>
      </c>
      <c r="D9" s="16" t="s">
        <v>12</v>
      </c>
      <c r="E9" s="17" t="s">
        <v>37</v>
      </c>
      <c r="F9" s="15" t="s">
        <v>41</v>
      </c>
      <c r="G9" s="52">
        <f t="shared" ref="G9:G34" si="0">H9+I9</f>
        <v>342</v>
      </c>
      <c r="H9" s="53">
        <v>342</v>
      </c>
      <c r="I9" s="54"/>
      <c r="J9" s="54"/>
    </row>
    <row r="10" spans="1:18" ht="78.75" customHeight="1" x14ac:dyDescent="0.3">
      <c r="A10" s="13">
        <v>111162</v>
      </c>
      <c r="B10" s="27">
        <v>1162</v>
      </c>
      <c r="C10" s="28">
        <v>990</v>
      </c>
      <c r="D10" s="12" t="s">
        <v>12</v>
      </c>
      <c r="E10" s="14" t="s">
        <v>42</v>
      </c>
      <c r="F10" s="15" t="s">
        <v>43</v>
      </c>
      <c r="G10" s="47">
        <f t="shared" si="0"/>
        <v>310000</v>
      </c>
      <c r="H10" s="53">
        <v>310000</v>
      </c>
      <c r="I10" s="54"/>
      <c r="J10" s="54"/>
    </row>
    <row r="11" spans="1:18" ht="157.5" x14ac:dyDescent="0.3">
      <c r="A11" s="13">
        <v>113140</v>
      </c>
      <c r="B11" s="27">
        <v>3140</v>
      </c>
      <c r="C11" s="28">
        <v>1040</v>
      </c>
      <c r="D11" s="12" t="s">
        <v>13</v>
      </c>
      <c r="E11" s="14" t="s">
        <v>44</v>
      </c>
      <c r="F11" s="15" t="s">
        <v>45</v>
      </c>
      <c r="G11" s="47">
        <f t="shared" si="0"/>
        <v>45200</v>
      </c>
      <c r="H11" s="53">
        <v>45200</v>
      </c>
      <c r="I11" s="54"/>
      <c r="J11" s="54"/>
    </row>
    <row r="12" spans="1:18" ht="63" x14ac:dyDescent="0.3">
      <c r="A12" s="13">
        <v>113242</v>
      </c>
      <c r="B12" s="19" t="s">
        <v>47</v>
      </c>
      <c r="C12" s="28">
        <v>1090</v>
      </c>
      <c r="D12" s="12" t="s">
        <v>14</v>
      </c>
      <c r="E12" s="18" t="s">
        <v>33</v>
      </c>
      <c r="F12" s="15" t="s">
        <v>46</v>
      </c>
      <c r="G12" s="47">
        <f t="shared" si="0"/>
        <v>406018</v>
      </c>
      <c r="H12" s="53">
        <v>403000</v>
      </c>
      <c r="I12" s="54">
        <v>3018</v>
      </c>
      <c r="J12" s="54"/>
    </row>
    <row r="13" spans="1:18" ht="142.5" x14ac:dyDescent="0.3">
      <c r="A13" s="13">
        <v>113242</v>
      </c>
      <c r="B13" s="19" t="s">
        <v>47</v>
      </c>
      <c r="C13" s="28">
        <v>1090</v>
      </c>
      <c r="D13" s="12" t="s">
        <v>14</v>
      </c>
      <c r="E13" s="14" t="s">
        <v>34</v>
      </c>
      <c r="F13" s="15" t="s">
        <v>69</v>
      </c>
      <c r="G13" s="47">
        <f t="shared" si="0"/>
        <v>42000</v>
      </c>
      <c r="H13" s="53">
        <v>42000</v>
      </c>
      <c r="I13" s="54"/>
      <c r="J13" s="54"/>
    </row>
    <row r="14" spans="1:18" ht="63" x14ac:dyDescent="0.3">
      <c r="A14" s="13">
        <v>113242</v>
      </c>
      <c r="B14" s="19" t="s">
        <v>47</v>
      </c>
      <c r="C14" s="28">
        <v>1090</v>
      </c>
      <c r="D14" s="12" t="s">
        <v>14</v>
      </c>
      <c r="E14" s="14" t="s">
        <v>35</v>
      </c>
      <c r="F14" s="15" t="s">
        <v>36</v>
      </c>
      <c r="G14" s="47">
        <f t="shared" si="0"/>
        <v>80000</v>
      </c>
      <c r="H14" s="53">
        <v>80000</v>
      </c>
      <c r="I14" s="54"/>
      <c r="J14" s="54"/>
    </row>
    <row r="15" spans="1:18" ht="63.75" x14ac:dyDescent="0.3">
      <c r="A15" s="13">
        <v>114082</v>
      </c>
      <c r="B15" s="19" t="s">
        <v>25</v>
      </c>
      <c r="C15" s="28">
        <v>829</v>
      </c>
      <c r="D15" s="16" t="s">
        <v>15</v>
      </c>
      <c r="E15" s="14" t="s">
        <v>48</v>
      </c>
      <c r="F15" s="15" t="s">
        <v>49</v>
      </c>
      <c r="G15" s="47">
        <f t="shared" si="0"/>
        <v>92562</v>
      </c>
      <c r="H15" s="53">
        <v>92562</v>
      </c>
      <c r="I15" s="54"/>
      <c r="J15" s="54"/>
    </row>
    <row r="16" spans="1:18" ht="63" x14ac:dyDescent="0.3">
      <c r="A16" s="19" t="s">
        <v>29</v>
      </c>
      <c r="B16" s="19" t="s">
        <v>50</v>
      </c>
      <c r="C16" s="28">
        <v>810</v>
      </c>
      <c r="D16" s="12" t="s">
        <v>51</v>
      </c>
      <c r="E16" s="14" t="s">
        <v>32</v>
      </c>
      <c r="F16" s="15" t="s">
        <v>52</v>
      </c>
      <c r="G16" s="47">
        <f t="shared" si="0"/>
        <v>60500</v>
      </c>
      <c r="H16" s="53">
        <v>60500</v>
      </c>
      <c r="I16" s="54"/>
      <c r="J16" s="54"/>
    </row>
    <row r="17" spans="1:10" ht="60" x14ac:dyDescent="0.3">
      <c r="A17" s="13">
        <v>115041</v>
      </c>
      <c r="B17" s="19" t="s">
        <v>53</v>
      </c>
      <c r="C17" s="28">
        <v>810</v>
      </c>
      <c r="D17" s="12" t="s">
        <v>16</v>
      </c>
      <c r="E17" s="14" t="s">
        <v>54</v>
      </c>
      <c r="F17" s="15" t="s">
        <v>55</v>
      </c>
      <c r="G17" s="47">
        <f t="shared" si="0"/>
        <v>101000</v>
      </c>
      <c r="H17" s="53">
        <v>101000</v>
      </c>
      <c r="I17" s="54"/>
      <c r="J17" s="54"/>
    </row>
    <row r="18" spans="1:10" ht="79.5" x14ac:dyDescent="0.3">
      <c r="A18" s="13">
        <v>116017</v>
      </c>
      <c r="B18" s="19" t="s">
        <v>56</v>
      </c>
      <c r="C18" s="28">
        <v>620</v>
      </c>
      <c r="D18" s="16" t="s">
        <v>17</v>
      </c>
      <c r="E18" s="14" t="s">
        <v>57</v>
      </c>
      <c r="F18" s="15" t="s">
        <v>58</v>
      </c>
      <c r="G18" s="47">
        <f t="shared" si="0"/>
        <v>3894519</v>
      </c>
      <c r="H18" s="53">
        <v>3799519</v>
      </c>
      <c r="I18" s="54">
        <f>J18</f>
        <v>95000</v>
      </c>
      <c r="J18" s="54">
        <v>95000</v>
      </c>
    </row>
    <row r="19" spans="1:10" ht="79.5" x14ac:dyDescent="0.3">
      <c r="A19" s="13">
        <v>116030</v>
      </c>
      <c r="B19" s="19" t="s">
        <v>28</v>
      </c>
      <c r="C19" s="28">
        <v>620</v>
      </c>
      <c r="D19" s="16" t="s">
        <v>18</v>
      </c>
      <c r="E19" s="14" t="s">
        <v>57</v>
      </c>
      <c r="F19" s="15" t="s">
        <v>58</v>
      </c>
      <c r="G19" s="47">
        <f t="shared" si="0"/>
        <v>1078590</v>
      </c>
      <c r="H19" s="53">
        <v>1028600</v>
      </c>
      <c r="I19" s="54">
        <v>49990</v>
      </c>
      <c r="J19" s="54">
        <v>49990</v>
      </c>
    </row>
    <row r="20" spans="1:10" ht="79.5" x14ac:dyDescent="0.3">
      <c r="A20" s="13">
        <v>116030</v>
      </c>
      <c r="B20" s="19" t="s">
        <v>28</v>
      </c>
      <c r="C20" s="28">
        <v>620</v>
      </c>
      <c r="D20" s="12" t="s">
        <v>18</v>
      </c>
      <c r="E20" s="14" t="s">
        <v>38</v>
      </c>
      <c r="F20" s="15" t="s">
        <v>39</v>
      </c>
      <c r="G20" s="47">
        <f t="shared" si="0"/>
        <v>53974</v>
      </c>
      <c r="H20" s="53">
        <v>53974</v>
      </c>
      <c r="I20" s="54"/>
      <c r="J20" s="54"/>
    </row>
    <row r="21" spans="1:10" ht="111" x14ac:dyDescent="0.3">
      <c r="A21" s="13">
        <v>116030</v>
      </c>
      <c r="B21" s="19" t="s">
        <v>28</v>
      </c>
      <c r="C21" s="28">
        <v>620</v>
      </c>
      <c r="D21" s="12" t="s">
        <v>18</v>
      </c>
      <c r="E21" s="14" t="s">
        <v>91</v>
      </c>
      <c r="F21" s="15" t="s">
        <v>88</v>
      </c>
      <c r="G21" s="47">
        <f t="shared" si="0"/>
        <v>5850</v>
      </c>
      <c r="H21" s="53">
        <v>5850</v>
      </c>
      <c r="I21" s="54"/>
      <c r="J21" s="54"/>
    </row>
    <row r="22" spans="1:10" ht="63.75" x14ac:dyDescent="0.3">
      <c r="A22" s="13">
        <v>116030</v>
      </c>
      <c r="B22" s="19" t="s">
        <v>28</v>
      </c>
      <c r="C22" s="28">
        <v>620</v>
      </c>
      <c r="D22" s="12" t="s">
        <v>18</v>
      </c>
      <c r="E22" s="14" t="s">
        <v>59</v>
      </c>
      <c r="F22" s="15" t="s">
        <v>60</v>
      </c>
      <c r="G22" s="47">
        <f t="shared" si="0"/>
        <v>12000</v>
      </c>
      <c r="H22" s="53">
        <v>12000</v>
      </c>
      <c r="I22" s="54"/>
      <c r="J22" s="54"/>
    </row>
    <row r="23" spans="1:10" ht="79.5" x14ac:dyDescent="0.3">
      <c r="A23" s="13">
        <v>117310</v>
      </c>
      <c r="B23" s="19" t="s">
        <v>27</v>
      </c>
      <c r="C23" s="28">
        <v>443</v>
      </c>
      <c r="D23" s="12" t="s">
        <v>19</v>
      </c>
      <c r="E23" s="14" t="s">
        <v>57</v>
      </c>
      <c r="F23" s="15" t="s">
        <v>45</v>
      </c>
      <c r="G23" s="47">
        <f t="shared" si="0"/>
        <v>627897</v>
      </c>
      <c r="H23" s="53"/>
      <c r="I23" s="54">
        <f>J23</f>
        <v>627897</v>
      </c>
      <c r="J23" s="54">
        <v>627897</v>
      </c>
    </row>
    <row r="24" spans="1:10" ht="79.5" x14ac:dyDescent="0.3">
      <c r="A24" s="20">
        <v>117321</v>
      </c>
      <c r="B24" s="29" t="s">
        <v>26</v>
      </c>
      <c r="C24" s="30">
        <v>443</v>
      </c>
      <c r="D24" s="21" t="s">
        <v>20</v>
      </c>
      <c r="E24" s="18" t="s">
        <v>57</v>
      </c>
      <c r="F24" s="22" t="s">
        <v>61</v>
      </c>
      <c r="G24" s="48">
        <f t="shared" si="0"/>
        <v>58809</v>
      </c>
      <c r="H24" s="55"/>
      <c r="I24" s="56">
        <f>J24</f>
        <v>58809</v>
      </c>
      <c r="J24" s="56">
        <v>58809</v>
      </c>
    </row>
    <row r="25" spans="1:10" ht="63" x14ac:dyDescent="0.3">
      <c r="A25" s="42" t="s">
        <v>73</v>
      </c>
      <c r="B25" s="36">
        <v>7325</v>
      </c>
      <c r="C25" s="30">
        <v>443</v>
      </c>
      <c r="D25" s="37" t="s">
        <v>62</v>
      </c>
      <c r="E25" s="38" t="s">
        <v>54</v>
      </c>
      <c r="F25" s="39" t="s">
        <v>70</v>
      </c>
      <c r="G25" s="47">
        <f t="shared" si="0"/>
        <v>250000</v>
      </c>
      <c r="H25" s="57"/>
      <c r="I25" s="58">
        <f>J25</f>
        <v>250000</v>
      </c>
      <c r="J25" s="58">
        <v>250000</v>
      </c>
    </row>
    <row r="26" spans="1:10" ht="78.75" customHeight="1" x14ac:dyDescent="0.3">
      <c r="A26" s="43" t="s">
        <v>74</v>
      </c>
      <c r="B26" s="31">
        <v>7350</v>
      </c>
      <c r="C26" s="44">
        <v>443</v>
      </c>
      <c r="D26" s="32" t="s">
        <v>63</v>
      </c>
      <c r="E26" s="32" t="s">
        <v>57</v>
      </c>
      <c r="F26" s="33" t="s">
        <v>45</v>
      </c>
      <c r="G26" s="47">
        <f t="shared" si="0"/>
        <v>84829</v>
      </c>
      <c r="H26" s="45">
        <v>84829</v>
      </c>
      <c r="I26" s="46"/>
      <c r="J26" s="46"/>
    </row>
    <row r="27" spans="1:10" ht="95.25" x14ac:dyDescent="0.3">
      <c r="A27" s="40" t="s">
        <v>75</v>
      </c>
      <c r="B27" s="31">
        <v>7461</v>
      </c>
      <c r="C27" s="41" t="s">
        <v>72</v>
      </c>
      <c r="D27" s="32" t="s">
        <v>21</v>
      </c>
      <c r="E27" s="32" t="s">
        <v>57</v>
      </c>
      <c r="F27" s="33" t="s">
        <v>64</v>
      </c>
      <c r="G27" s="47">
        <f t="shared" si="0"/>
        <v>6186782</v>
      </c>
      <c r="H27" s="45">
        <v>766616</v>
      </c>
      <c r="I27" s="46">
        <f>J27</f>
        <v>5420166</v>
      </c>
      <c r="J27" s="46">
        <v>5420166</v>
      </c>
    </row>
    <row r="28" spans="1:10" ht="111" x14ac:dyDescent="0.3">
      <c r="A28" s="40" t="s">
        <v>89</v>
      </c>
      <c r="B28" s="31">
        <v>7367</v>
      </c>
      <c r="C28" s="41" t="s">
        <v>84</v>
      </c>
      <c r="D28" s="32" t="s">
        <v>90</v>
      </c>
      <c r="E28" s="32" t="s">
        <v>57</v>
      </c>
      <c r="F28" s="33" t="s">
        <v>64</v>
      </c>
      <c r="G28" s="47">
        <f>I28+H28</f>
        <v>83115</v>
      </c>
      <c r="H28" s="45"/>
      <c r="I28" s="46">
        <f>J28</f>
        <v>83115</v>
      </c>
      <c r="J28" s="46">
        <v>83115</v>
      </c>
    </row>
    <row r="29" spans="1:10" ht="79.5" x14ac:dyDescent="0.3">
      <c r="A29" s="40" t="s">
        <v>83</v>
      </c>
      <c r="B29" s="31">
        <v>7368</v>
      </c>
      <c r="C29" s="60" t="s">
        <v>84</v>
      </c>
      <c r="D29" s="61" t="s">
        <v>85</v>
      </c>
      <c r="E29" s="59" t="s">
        <v>57</v>
      </c>
      <c r="F29" s="33" t="s">
        <v>64</v>
      </c>
      <c r="G29" s="47">
        <f t="shared" si="0"/>
        <v>1150000</v>
      </c>
      <c r="H29" s="45"/>
      <c r="I29" s="46">
        <f>J29</f>
        <v>1150000</v>
      </c>
      <c r="J29" s="46">
        <v>1150000</v>
      </c>
    </row>
    <row r="30" spans="1:10" ht="63.75" x14ac:dyDescent="0.3">
      <c r="A30" s="40" t="s">
        <v>76</v>
      </c>
      <c r="B30" s="31">
        <v>8110</v>
      </c>
      <c r="C30" s="41" t="s">
        <v>80</v>
      </c>
      <c r="D30" s="32" t="s">
        <v>22</v>
      </c>
      <c r="E30" s="32" t="s">
        <v>65</v>
      </c>
      <c r="F30" s="33" t="s">
        <v>61</v>
      </c>
      <c r="G30" s="47">
        <f t="shared" si="0"/>
        <v>107709</v>
      </c>
      <c r="H30" s="45">
        <v>107709</v>
      </c>
      <c r="I30" s="46"/>
      <c r="J30" s="46"/>
    </row>
    <row r="31" spans="1:10" ht="48" x14ac:dyDescent="0.3">
      <c r="A31" s="40" t="s">
        <v>77</v>
      </c>
      <c r="B31" s="31">
        <v>8210</v>
      </c>
      <c r="C31" s="41" t="s">
        <v>81</v>
      </c>
      <c r="D31" s="32" t="s">
        <v>71</v>
      </c>
      <c r="E31" s="32" t="s">
        <v>66</v>
      </c>
      <c r="F31" s="33" t="s">
        <v>61</v>
      </c>
      <c r="G31" s="47">
        <f t="shared" si="0"/>
        <v>176000</v>
      </c>
      <c r="H31" s="45">
        <v>176000</v>
      </c>
      <c r="I31" s="46"/>
      <c r="J31" s="46"/>
    </row>
    <row r="32" spans="1:10" ht="48" x14ac:dyDescent="0.3">
      <c r="A32" s="40" t="s">
        <v>78</v>
      </c>
      <c r="B32" s="31">
        <v>8230</v>
      </c>
      <c r="C32" s="41" t="s">
        <v>81</v>
      </c>
      <c r="D32" s="32" t="s">
        <v>23</v>
      </c>
      <c r="E32" s="32" t="s">
        <v>66</v>
      </c>
      <c r="F32" s="33" t="s">
        <v>61</v>
      </c>
      <c r="G32" s="47">
        <f t="shared" si="0"/>
        <v>203500</v>
      </c>
      <c r="H32" s="45">
        <v>203500</v>
      </c>
      <c r="I32" s="46"/>
      <c r="J32" s="46"/>
    </row>
    <row r="33" spans="1:13" ht="63.75" x14ac:dyDescent="0.3">
      <c r="A33" s="40" t="s">
        <v>86</v>
      </c>
      <c r="B33" s="31">
        <v>8312</v>
      </c>
      <c r="C33" s="41" t="s">
        <v>82</v>
      </c>
      <c r="D33" s="32" t="s">
        <v>87</v>
      </c>
      <c r="E33" s="14" t="s">
        <v>59</v>
      </c>
      <c r="F33" s="15" t="s">
        <v>60</v>
      </c>
      <c r="G33" s="48">
        <f t="shared" si="0"/>
        <v>7500</v>
      </c>
      <c r="H33" s="45">
        <v>7500</v>
      </c>
      <c r="I33" s="46"/>
      <c r="J33" s="46"/>
    </row>
    <row r="34" spans="1:13" ht="80.25" thickBot="1" x14ac:dyDescent="0.35">
      <c r="A34" s="40" t="s">
        <v>79</v>
      </c>
      <c r="B34" s="31">
        <v>8330</v>
      </c>
      <c r="C34" s="41" t="s">
        <v>82</v>
      </c>
      <c r="D34" s="32" t="s">
        <v>24</v>
      </c>
      <c r="E34" s="32" t="s">
        <v>57</v>
      </c>
      <c r="F34" s="33" t="s">
        <v>58</v>
      </c>
      <c r="G34" s="49">
        <f t="shared" si="0"/>
        <v>57313</v>
      </c>
      <c r="H34" s="45"/>
      <c r="I34" s="46">
        <v>57313</v>
      </c>
      <c r="J34" s="46"/>
      <c r="L34" s="6"/>
    </row>
    <row r="35" spans="1:13" ht="40.5" customHeight="1" x14ac:dyDescent="0.25">
      <c r="A35" s="71" t="s">
        <v>92</v>
      </c>
      <c r="B35" s="71"/>
      <c r="C35" s="71"/>
      <c r="D35" s="72"/>
      <c r="F35" s="73" t="s">
        <v>93</v>
      </c>
      <c r="G35" s="74"/>
      <c r="K35" s="25"/>
      <c r="L35" s="25"/>
    </row>
    <row r="36" spans="1:13" ht="41.25" customHeight="1" x14ac:dyDescent="0.25">
      <c r="K36" s="62"/>
      <c r="L36" s="23"/>
    </row>
    <row r="37" spans="1:13" x14ac:dyDescent="0.25">
      <c r="K37" s="62"/>
      <c r="L37" s="23"/>
    </row>
    <row r="38" spans="1:13" x14ac:dyDescent="0.25">
      <c r="K38" s="62"/>
      <c r="L38" s="23"/>
    </row>
    <row r="39" spans="1:13" x14ac:dyDescent="0.25">
      <c r="K39" s="62"/>
      <c r="L39" s="23"/>
    </row>
    <row r="40" spans="1:13" x14ac:dyDescent="0.25">
      <c r="K40" s="63"/>
      <c r="L40" s="35"/>
      <c r="M40" s="24"/>
    </row>
    <row r="41" spans="1:13" x14ac:dyDescent="0.25">
      <c r="K41" s="63"/>
      <c r="L41" s="35"/>
    </row>
    <row r="42" spans="1:13" x14ac:dyDescent="0.25">
      <c r="K42" s="35"/>
      <c r="L42" s="35"/>
    </row>
  </sheetData>
  <mergeCells count="15">
    <mergeCell ref="A35:D35"/>
    <mergeCell ref="F35:G35"/>
    <mergeCell ref="G5:G6"/>
    <mergeCell ref="H5:H6"/>
    <mergeCell ref="I5:J5"/>
    <mergeCell ref="I1:J1"/>
    <mergeCell ref="A2:J2"/>
    <mergeCell ref="A3:J3"/>
    <mergeCell ref="A4:J4"/>
    <mergeCell ref="A5:A6"/>
    <mergeCell ref="B5:B6"/>
    <mergeCell ref="C5:C6"/>
    <mergeCell ref="D5:D6"/>
    <mergeCell ref="E5:E6"/>
    <mergeCell ref="F5:F6"/>
  </mergeCells>
  <pageMargins left="0.59055118110236227" right="0.11811023622047245" top="0.39370078740157483" bottom="0.35433070866141736" header="0.31496062992125984" footer="0.31496062992125984"/>
  <pageSetup paperSize="9" scale="63" orientation="portrait" verticalDpi="0" r:id="rId1"/>
  <rowBreaks count="1" manualBreakCount="1">
    <brk id="1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програми дод.6 (25.11.20)</vt:lpstr>
      <vt:lpstr>'програми дод.6 (25.11.20)'!Область_печати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lastPrinted>2020-12-28T07:12:55Z</cp:lastPrinted>
  <dcterms:created xsi:type="dcterms:W3CDTF">2018-12-21T11:45:16Z</dcterms:created>
  <dcterms:modified xsi:type="dcterms:W3CDTF">2020-12-28T18:15:41Z</dcterms:modified>
</cp:coreProperties>
</file>