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8" windowWidth="22980" windowHeight="11664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H11" i="1"/>
  <c r="I11"/>
  <c r="G11"/>
  <c r="G29" s="1"/>
  <c r="I29"/>
  <c r="I25"/>
  <c r="G25"/>
  <c r="H22"/>
  <c r="H29" s="1"/>
  <c r="I22"/>
  <c r="G22"/>
</calcChain>
</file>

<file path=xl/sharedStrings.xml><?xml version="1.0" encoding="utf-8"?>
<sst xmlns="http://schemas.openxmlformats.org/spreadsheetml/2006/main" count="118" uniqueCount="54">
  <si>
    <t xml:space="preserve">Розподіл коштів бюджету розвитку на здійснення заходів на будівництво, реконструкцію і реставрацію, капітальний ремонт об'єктів </t>
  </si>
  <si>
    <t>виробничої, комунікаційної та соціальної інфраструктури за об'єктами у 2021 році</t>
  </si>
  <si>
    <t>15518000000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</si>
  <si>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</si>
  <si>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</si>
  <si>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</si>
  <si>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</si>
  <si>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</si>
  <si>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</si>
  <si>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об'єкта будівництва/ вид будівельних робіт, у тому числі проектні роботи</t>
  </si>
  <si>
    <t>Загальна тривалість будівництва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</si>
  <si>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</si>
  <si>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</si>
  <si>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Обсяг видатків бюджету розвитку, які спрямовуються на будівництво об'єкта у бюджетному періоді, гривень</t>
  </si>
  <si>
    <t>Авангардiвська селищна рада Овiдiопольського району Одеської областi</t>
  </si>
  <si>
    <t>0117321</t>
  </si>
  <si>
    <t>7321</t>
  </si>
  <si>
    <t>0443</t>
  </si>
  <si>
    <t>Будівництво-1 освітніх установ та закладів</t>
  </si>
  <si>
    <t xml:space="preserve"> Будівництво загальноосвітньої школи ІІ-ІІІ ступенів "Авангардівського НВК- дошкільний навчальний заклад(дитячий садок) - загальноосвітня школа І ступеня" за адресою: Одеська область, Овідіопольський район, смт.Авангард, вул.Добрянського 26-А</t>
  </si>
  <si>
    <t>2019-2021</t>
  </si>
  <si>
    <t>Вiддiл освiти, культури, молодi та спорту Авангардiвської селищної ради Овiдiопольського району Одеської областi</t>
  </si>
  <si>
    <t>0617321</t>
  </si>
  <si>
    <t>Проєкт "Будівництво дитячого садка на 240 місць за адресою: вул.Сонячна, 74, село Прилиманське Авангардівської селищної ради Овідіопольського району Одеської області"</t>
  </si>
  <si>
    <t>2021</t>
  </si>
  <si>
    <t>Капітальний ремонт топкової в ЗДО "Берізка" Авангардівської селищної ради (смт.Авангард, вул.Добрянського, 26А)</t>
  </si>
  <si>
    <t>УСЬОГО</t>
  </si>
  <si>
    <t>X</t>
  </si>
  <si>
    <t>Додаток №6</t>
  </si>
  <si>
    <t>Секретар ради                                                           Валентина ЩУР</t>
  </si>
  <si>
    <t>Реконструкція дороги по вул..Торгова з облаштуванням додаткової смуги автомобільного руху для виїзду з ж/м «7 Небо» на ділянці від вул..В.Спрейса до вул..Академіка Кириченко в смт. Авангард</t>
  </si>
  <si>
    <t>Реконструкція перехрестя на розі вул. Спрейса та вул..Торгова з облаштуванням додаткової смуги автомобільного руху вздовж вул..Спрейса в напрямку автомобільного шляху Одеса-Овідіополь</t>
  </si>
  <si>
    <r>
      <t xml:space="preserve">Коригування проєкту «Розробка проекту </t>
    </r>
    <r>
      <rPr>
        <sz val="10"/>
        <color rgb="FF000000"/>
        <rFont val="Times New Roman"/>
        <family val="1"/>
        <charset val="204"/>
      </rPr>
      <t xml:space="preserve">«Будівництво загальноосвітньої школи ІІ-ІІІ ступенів "Авангардівського НВК- дошкільний навчальний заклад(дитячий садок) - загальноосвітня школа І ступеня" за адресою: Одеська область, Овідіопольський район, смт.Авангард, вул.Добрянського 26-А» </t>
    </r>
  </si>
  <si>
    <t>Виготовлення робочого проєкту «Будівництво (благоустрій) на земельній ділянці, кадастровий номер 5123755200:02:001:1295, площею 0,1274 га за адресою:вул..Добрянського,32 в смт.Авангард</t>
  </si>
  <si>
    <t>Будівництво пішохідної доріжки вздовж автомобільної дороги Одеса-Білгород-Дністровський-Монаші» с.Прилиманське</t>
  </si>
  <si>
    <t>Технічний нагляд за об’єктом «Будівництво пішохідної доріжки вздовж автомобільної дороги Одеса-Білгород-Дністровський-Монаші» с.Прилиманське»</t>
  </si>
  <si>
    <t>Робочий проєкт «Капітальний ремонт дитячого майданчика повул. Крупської, 1А, С.Нова Долина</t>
  </si>
  <si>
    <t>Капітальний ремонт дитячого майданчика по вул..Центральна, 120 А в с.Прилиманське</t>
  </si>
  <si>
    <t>Експертиза проектної документації на «Будівництво адміністративно-господарських споруд»</t>
  </si>
  <si>
    <t>Проєктні роботи  «Капітальний ремонт проїжджої частини по вул..Крупської, с.Нова Долина</t>
  </si>
  <si>
    <t>Реконструкція обладнання РУ-04 кВт. ТП-626</t>
  </si>
  <si>
    <t>2020-2021</t>
  </si>
  <si>
    <t>.0490</t>
  </si>
  <si>
    <t>Реалізація інших заходів щодо соціально-економічного розвитку території</t>
  </si>
  <si>
    <t>.0443</t>
  </si>
  <si>
    <t>Будівництво інших об"єктів комунальної власності</t>
  </si>
  <si>
    <t>Будівництво освітніх установ та закладів</t>
  </si>
  <si>
    <t>.0117370</t>
  </si>
  <si>
    <t>.0117330</t>
  </si>
  <si>
    <t>.0600000</t>
  </si>
  <si>
    <t>Рівень виконання робіт на кінець бюджетного періоду, %</t>
  </si>
  <si>
    <t>х</t>
  </si>
  <si>
    <t>до рішення сесії №240-VIII від 12.02.2021</t>
  </si>
  <si>
    <t>Відділ будівництва, ЖКГ, комунального майна</t>
  </si>
</sst>
</file>

<file path=xl/styles.xml><?xml version="1.0" encoding="utf-8"?>
<styleSheet xmlns="http://schemas.openxmlformats.org/spreadsheetml/2006/main">
  <numFmts count="1">
    <numFmt numFmtId="164" formatCode="#,##0;\-#,##0;#,&quot;-&quot;"/>
  </numFmts>
  <fonts count="9">
    <font>
      <sz val="10"/>
      <color theme="1"/>
      <name val="Calibri"/>
      <family val="2"/>
      <charset val="1"/>
      <scheme val="minor"/>
    </font>
    <font>
      <b/>
      <sz val="14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quotePrefix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1" fillId="0" borderId="0" xfId="0" applyFont="1" applyAlignme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1"/>
  <sheetViews>
    <sheetView tabSelected="1" topLeftCell="A26" zoomScale="106" zoomScaleNormal="106" workbookViewId="0">
      <selection activeCell="E26" sqref="E26"/>
    </sheetView>
  </sheetViews>
  <sheetFormatPr defaultRowHeight="13.8"/>
  <cols>
    <col min="1" max="1" width="10.6640625" customWidth="1"/>
    <col min="2" max="2" width="8.33203125" customWidth="1"/>
    <col min="3" max="3" width="7.77734375" customWidth="1"/>
    <col min="4" max="4" width="24.33203125" customWidth="1"/>
    <col min="5" max="5" width="51.88671875" customWidth="1"/>
    <col min="6" max="6" width="11.5546875" customWidth="1"/>
    <col min="7" max="7" width="11.44140625" customWidth="1"/>
    <col min="8" max="9" width="11" customWidth="1"/>
    <col min="10" max="10" width="9" customWidth="1"/>
  </cols>
  <sheetData>
    <row r="1" spans="1:11">
      <c r="H1" t="s">
        <v>28</v>
      </c>
    </row>
    <row r="2" spans="1:11">
      <c r="G2" s="20" t="s">
        <v>52</v>
      </c>
      <c r="H2" s="20"/>
      <c r="I2" s="20"/>
      <c r="J2" s="20"/>
    </row>
    <row r="3" spans="1:11" ht="12.6" customHeight="1"/>
    <row r="4" spans="1:11" hidden="1"/>
    <row r="5" spans="1:11" ht="18" customHeight="1">
      <c r="A5" s="17" t="s">
        <v>0</v>
      </c>
      <c r="B5" s="17"/>
      <c r="C5" s="17"/>
      <c r="D5" s="17"/>
      <c r="E5" s="17"/>
      <c r="F5" s="17"/>
      <c r="G5" s="17"/>
      <c r="H5" s="17"/>
      <c r="I5" s="17"/>
      <c r="J5" s="17"/>
      <c r="K5" s="17"/>
    </row>
    <row r="6" spans="1:11" ht="18" customHeight="1">
      <c r="A6" s="18" t="s">
        <v>1</v>
      </c>
      <c r="B6" s="18"/>
      <c r="C6" s="18"/>
      <c r="D6" s="18"/>
      <c r="E6" s="18"/>
      <c r="F6" s="18"/>
      <c r="G6" s="18"/>
      <c r="H6" s="18"/>
      <c r="I6" s="18"/>
      <c r="J6" s="18"/>
    </row>
    <row r="7" spans="1:11">
      <c r="A7" s="1" t="s">
        <v>2</v>
      </c>
      <c r="B7" s="2"/>
      <c r="C7" s="2"/>
      <c r="D7" s="2"/>
      <c r="E7" s="2"/>
      <c r="F7" s="2"/>
      <c r="G7" s="2"/>
      <c r="H7" s="2"/>
      <c r="I7" s="2"/>
      <c r="J7" s="2"/>
    </row>
    <row r="8" spans="1:11">
      <c r="A8" s="2" t="s">
        <v>3</v>
      </c>
      <c r="B8" s="2"/>
      <c r="C8" s="2"/>
      <c r="D8" s="2"/>
      <c r="E8" s="2"/>
      <c r="F8" s="2"/>
      <c r="G8" s="2"/>
      <c r="H8" s="2"/>
      <c r="I8" s="2"/>
      <c r="J8" s="3" t="s">
        <v>4</v>
      </c>
    </row>
    <row r="9" spans="1:11" ht="138" customHeight="1">
      <c r="A9" s="4" t="s">
        <v>5</v>
      </c>
      <c r="B9" s="4" t="s">
        <v>6</v>
      </c>
      <c r="C9" s="4" t="s">
        <v>7</v>
      </c>
      <c r="D9" s="5" t="s">
        <v>8</v>
      </c>
      <c r="E9" s="5" t="s">
        <v>9</v>
      </c>
      <c r="F9" s="5" t="s">
        <v>10</v>
      </c>
      <c r="G9" s="5" t="s">
        <v>11</v>
      </c>
      <c r="H9" s="5" t="s">
        <v>12</v>
      </c>
      <c r="I9" s="16" t="s">
        <v>13</v>
      </c>
      <c r="J9" s="5" t="s">
        <v>50</v>
      </c>
    </row>
    <row r="10" spans="1:11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</row>
    <row r="11" spans="1:11" ht="39.6">
      <c r="A11" s="7">
        <v>100000</v>
      </c>
      <c r="B11" s="8" t="s">
        <v>51</v>
      </c>
      <c r="C11" s="8" t="s">
        <v>51</v>
      </c>
      <c r="D11" s="8" t="s">
        <v>14</v>
      </c>
      <c r="E11" s="8" t="s">
        <v>51</v>
      </c>
      <c r="F11" s="8" t="s">
        <v>51</v>
      </c>
      <c r="G11" s="9">
        <f>G12+G13+G14+G15+G16+G17+G18+G19+G20+G21</f>
        <v>72189295</v>
      </c>
      <c r="H11" s="9">
        <f t="shared" ref="H11:I11" si="0">H12+H13+H14+H15+H16+H17+H18+H19+H20+H21</f>
        <v>54</v>
      </c>
      <c r="I11" s="9">
        <f t="shared" si="0"/>
        <v>6990926</v>
      </c>
      <c r="J11" s="10" t="s">
        <v>51</v>
      </c>
    </row>
    <row r="12" spans="1:11" ht="87.6" customHeight="1">
      <c r="A12" s="11" t="s">
        <v>15</v>
      </c>
      <c r="B12" s="12" t="s">
        <v>16</v>
      </c>
      <c r="C12" s="12" t="s">
        <v>17</v>
      </c>
      <c r="D12" s="12" t="s">
        <v>46</v>
      </c>
      <c r="E12" s="12" t="s">
        <v>19</v>
      </c>
      <c r="F12" s="12" t="s">
        <v>20</v>
      </c>
      <c r="G12" s="13">
        <v>66999999</v>
      </c>
      <c r="H12" s="14">
        <v>54</v>
      </c>
      <c r="I12" s="14">
        <v>1801630</v>
      </c>
      <c r="J12" s="14">
        <v>60</v>
      </c>
    </row>
    <row r="13" spans="1:11" ht="87.6" customHeight="1">
      <c r="A13" s="11" t="s">
        <v>47</v>
      </c>
      <c r="B13" s="12">
        <v>7370</v>
      </c>
      <c r="C13" s="12" t="s">
        <v>42</v>
      </c>
      <c r="D13" s="12" t="s">
        <v>43</v>
      </c>
      <c r="E13" s="12" t="s">
        <v>30</v>
      </c>
      <c r="F13" s="12" t="s">
        <v>41</v>
      </c>
      <c r="G13" s="13">
        <v>2375108</v>
      </c>
      <c r="H13" s="14">
        <v>0</v>
      </c>
      <c r="I13" s="14">
        <v>2375108</v>
      </c>
      <c r="J13" s="14">
        <v>100</v>
      </c>
    </row>
    <row r="14" spans="1:11" ht="87.6" customHeight="1">
      <c r="A14" s="11" t="s">
        <v>47</v>
      </c>
      <c r="B14" s="12">
        <v>7370</v>
      </c>
      <c r="C14" s="12" t="s">
        <v>42</v>
      </c>
      <c r="D14" s="12" t="s">
        <v>43</v>
      </c>
      <c r="E14" s="12" t="s">
        <v>31</v>
      </c>
      <c r="F14" s="12" t="s">
        <v>41</v>
      </c>
      <c r="G14" s="13">
        <v>64453</v>
      </c>
      <c r="H14" s="14">
        <v>0</v>
      </c>
      <c r="I14" s="14">
        <v>64453</v>
      </c>
      <c r="J14" s="14">
        <v>100</v>
      </c>
    </row>
    <row r="15" spans="1:11" ht="87.6" customHeight="1">
      <c r="A15" s="11" t="s">
        <v>48</v>
      </c>
      <c r="B15" s="12">
        <v>7330</v>
      </c>
      <c r="C15" s="12" t="s">
        <v>44</v>
      </c>
      <c r="D15" s="12" t="s">
        <v>45</v>
      </c>
      <c r="E15" s="12" t="s">
        <v>33</v>
      </c>
      <c r="F15" s="12" t="s">
        <v>41</v>
      </c>
      <c r="G15" s="13">
        <v>9971</v>
      </c>
      <c r="H15" s="14">
        <v>0</v>
      </c>
      <c r="I15" s="14">
        <v>9971</v>
      </c>
      <c r="J15" s="14">
        <v>100</v>
      </c>
    </row>
    <row r="16" spans="1:11" ht="87.6" customHeight="1">
      <c r="A16" s="11" t="s">
        <v>47</v>
      </c>
      <c r="B16" s="12">
        <v>7370</v>
      </c>
      <c r="C16" s="12" t="s">
        <v>42</v>
      </c>
      <c r="D16" s="12" t="s">
        <v>43</v>
      </c>
      <c r="E16" s="12" t="s">
        <v>34</v>
      </c>
      <c r="F16" s="12" t="s">
        <v>41</v>
      </c>
      <c r="G16" s="13">
        <v>189437</v>
      </c>
      <c r="H16" s="14">
        <v>0</v>
      </c>
      <c r="I16" s="14">
        <v>189437</v>
      </c>
      <c r="J16" s="14">
        <v>100</v>
      </c>
    </row>
    <row r="17" spans="1:10" ht="87.6" customHeight="1">
      <c r="A17" s="11" t="s">
        <v>47</v>
      </c>
      <c r="B17" s="12">
        <v>7370</v>
      </c>
      <c r="C17" s="12" t="s">
        <v>42</v>
      </c>
      <c r="D17" s="12" t="s">
        <v>43</v>
      </c>
      <c r="E17" s="12" t="s">
        <v>35</v>
      </c>
      <c r="F17" s="12" t="s">
        <v>41</v>
      </c>
      <c r="G17" s="13">
        <v>2722</v>
      </c>
      <c r="H17" s="14">
        <v>0</v>
      </c>
      <c r="I17" s="14">
        <v>2722</v>
      </c>
      <c r="J17" s="14">
        <v>100</v>
      </c>
    </row>
    <row r="18" spans="1:10" ht="87.6" customHeight="1">
      <c r="A18" s="11" t="s">
        <v>15</v>
      </c>
      <c r="B18" s="12" t="s">
        <v>16</v>
      </c>
      <c r="C18" s="12" t="s">
        <v>17</v>
      </c>
      <c r="D18" s="12" t="s">
        <v>46</v>
      </c>
      <c r="E18" s="12" t="s">
        <v>32</v>
      </c>
      <c r="F18" s="12" t="s">
        <v>41</v>
      </c>
      <c r="G18" s="13">
        <v>307800</v>
      </c>
      <c r="H18" s="14">
        <v>0</v>
      </c>
      <c r="I18" s="14">
        <v>307800</v>
      </c>
      <c r="J18" s="14">
        <v>100</v>
      </c>
    </row>
    <row r="19" spans="1:10" ht="87.6" customHeight="1">
      <c r="A19" s="11" t="s">
        <v>48</v>
      </c>
      <c r="B19" s="12">
        <v>7330</v>
      </c>
      <c r="C19" s="12" t="s">
        <v>44</v>
      </c>
      <c r="D19" s="12" t="s">
        <v>45</v>
      </c>
      <c r="E19" s="21" t="s">
        <v>36</v>
      </c>
      <c r="F19" s="12" t="s">
        <v>41</v>
      </c>
      <c r="G19" s="13">
        <v>4997</v>
      </c>
      <c r="H19" s="14">
        <v>0</v>
      </c>
      <c r="I19" s="14">
        <v>4997</v>
      </c>
      <c r="J19" s="14">
        <v>100</v>
      </c>
    </row>
    <row r="20" spans="1:10" ht="87.6" customHeight="1">
      <c r="A20" s="11" t="s">
        <v>48</v>
      </c>
      <c r="B20" s="12">
        <v>7330</v>
      </c>
      <c r="C20" s="12" t="s">
        <v>44</v>
      </c>
      <c r="D20" s="23" t="s">
        <v>45</v>
      </c>
      <c r="E20" s="12" t="s">
        <v>37</v>
      </c>
      <c r="F20" s="24">
        <v>2021</v>
      </c>
      <c r="G20" s="13">
        <v>2221468</v>
      </c>
      <c r="H20" s="14">
        <v>0</v>
      </c>
      <c r="I20" s="14">
        <v>2221468</v>
      </c>
      <c r="J20" s="14">
        <v>100</v>
      </c>
    </row>
    <row r="21" spans="1:10" ht="87.6" customHeight="1">
      <c r="A21" s="11" t="s">
        <v>48</v>
      </c>
      <c r="B21" s="12">
        <v>7330</v>
      </c>
      <c r="C21" s="12" t="s">
        <v>44</v>
      </c>
      <c r="D21" s="23" t="s">
        <v>45</v>
      </c>
      <c r="E21" s="12" t="s">
        <v>38</v>
      </c>
      <c r="F21" s="24">
        <v>2021</v>
      </c>
      <c r="G21" s="13">
        <v>13340</v>
      </c>
      <c r="H21" s="14">
        <v>0</v>
      </c>
      <c r="I21" s="14">
        <v>13340</v>
      </c>
      <c r="J21" s="14">
        <v>100</v>
      </c>
    </row>
    <row r="22" spans="1:10" ht="87.6" customHeight="1">
      <c r="A22" s="7">
        <v>1500000</v>
      </c>
      <c r="B22" s="8" t="s">
        <v>51</v>
      </c>
      <c r="C22" s="8" t="s">
        <v>51</v>
      </c>
      <c r="D22" s="25" t="s">
        <v>53</v>
      </c>
      <c r="E22" s="12" t="s">
        <v>51</v>
      </c>
      <c r="F22" s="26" t="s">
        <v>51</v>
      </c>
      <c r="G22" s="9">
        <f>G23+G24</f>
        <v>13388202</v>
      </c>
      <c r="H22" s="9">
        <f t="shared" ref="H22:I22" si="1">H23+H24</f>
        <v>60</v>
      </c>
      <c r="I22" s="9">
        <f t="shared" si="1"/>
        <v>13388202</v>
      </c>
      <c r="J22" s="10" t="s">
        <v>51</v>
      </c>
    </row>
    <row r="23" spans="1:10" ht="87.6" customHeight="1">
      <c r="A23" s="11">
        <v>1517321</v>
      </c>
      <c r="B23" s="12">
        <v>7321</v>
      </c>
      <c r="C23" s="12" t="s">
        <v>44</v>
      </c>
      <c r="D23" s="12" t="s">
        <v>46</v>
      </c>
      <c r="E23" s="12" t="s">
        <v>19</v>
      </c>
      <c r="F23" s="24">
        <v>2021</v>
      </c>
      <c r="G23" s="13">
        <v>13373202</v>
      </c>
      <c r="H23" s="14">
        <v>60</v>
      </c>
      <c r="I23" s="14">
        <v>13373202</v>
      </c>
      <c r="J23" s="14">
        <v>80</v>
      </c>
    </row>
    <row r="24" spans="1:10" ht="87.6" customHeight="1">
      <c r="A24" s="11">
        <v>1517370</v>
      </c>
      <c r="B24" s="12">
        <v>7370</v>
      </c>
      <c r="C24" s="12" t="s">
        <v>42</v>
      </c>
      <c r="D24" s="12" t="s">
        <v>43</v>
      </c>
      <c r="E24" s="22" t="s">
        <v>39</v>
      </c>
      <c r="F24" s="12">
        <v>2021</v>
      </c>
      <c r="G24" s="13">
        <v>15000</v>
      </c>
      <c r="H24" s="14">
        <v>0</v>
      </c>
      <c r="I24" s="14">
        <v>15000</v>
      </c>
      <c r="J24" s="14">
        <v>100</v>
      </c>
    </row>
    <row r="25" spans="1:10" ht="79.2">
      <c r="A25" s="7" t="s">
        <v>49</v>
      </c>
      <c r="B25" s="8" t="s">
        <v>51</v>
      </c>
      <c r="C25" s="8" t="s">
        <v>51</v>
      </c>
      <c r="D25" s="8" t="s">
        <v>21</v>
      </c>
      <c r="E25" s="8" t="s">
        <v>51</v>
      </c>
      <c r="F25" s="8" t="s">
        <v>51</v>
      </c>
      <c r="G25" s="9">
        <f>G26+G27+G28</f>
        <v>2360500</v>
      </c>
      <c r="H25" s="9" t="s">
        <v>51</v>
      </c>
      <c r="I25" s="9">
        <f t="shared" ref="H25:I25" si="2">I26+I27+I28</f>
        <v>2360500</v>
      </c>
      <c r="J25" s="10" t="s">
        <v>51</v>
      </c>
    </row>
    <row r="26" spans="1:10" ht="64.2" customHeight="1">
      <c r="A26" s="11" t="s">
        <v>22</v>
      </c>
      <c r="B26" s="12" t="s">
        <v>16</v>
      </c>
      <c r="C26" s="12" t="s">
        <v>17</v>
      </c>
      <c r="D26" s="12" t="s">
        <v>18</v>
      </c>
      <c r="E26" s="12" t="s">
        <v>23</v>
      </c>
      <c r="F26" s="12" t="s">
        <v>24</v>
      </c>
      <c r="G26" s="13">
        <v>741300</v>
      </c>
      <c r="H26" s="14">
        <v>0</v>
      </c>
      <c r="I26" s="14">
        <v>741300</v>
      </c>
      <c r="J26" s="14">
        <v>100</v>
      </c>
    </row>
    <row r="27" spans="1:10" ht="64.2" customHeight="1">
      <c r="A27" s="11" t="s">
        <v>22</v>
      </c>
      <c r="B27" s="12" t="s">
        <v>16</v>
      </c>
      <c r="C27" s="12" t="s">
        <v>17</v>
      </c>
      <c r="D27" s="12" t="s">
        <v>18</v>
      </c>
      <c r="E27" s="21" t="s">
        <v>40</v>
      </c>
      <c r="F27" s="12">
        <v>2021</v>
      </c>
      <c r="G27" s="13">
        <v>1139200</v>
      </c>
      <c r="H27" s="14">
        <v>0</v>
      </c>
      <c r="I27" s="14">
        <v>1139200</v>
      </c>
      <c r="J27" s="14">
        <v>100</v>
      </c>
    </row>
    <row r="28" spans="1:10" ht="57.6" customHeight="1">
      <c r="A28" s="11" t="s">
        <v>22</v>
      </c>
      <c r="B28" s="12" t="s">
        <v>16</v>
      </c>
      <c r="C28" s="12" t="s">
        <v>17</v>
      </c>
      <c r="D28" s="12" t="s">
        <v>18</v>
      </c>
      <c r="E28" s="12" t="s">
        <v>25</v>
      </c>
      <c r="F28" s="12" t="s">
        <v>24</v>
      </c>
      <c r="G28" s="13">
        <v>480000</v>
      </c>
      <c r="H28" s="14">
        <v>0</v>
      </c>
      <c r="I28" s="14">
        <v>480000</v>
      </c>
      <c r="J28" s="14">
        <v>100</v>
      </c>
    </row>
    <row r="29" spans="1:10">
      <c r="A29" s="6" t="s">
        <v>27</v>
      </c>
      <c r="B29" s="6" t="s">
        <v>27</v>
      </c>
      <c r="C29" s="6" t="s">
        <v>27</v>
      </c>
      <c r="D29" s="6" t="s">
        <v>26</v>
      </c>
      <c r="E29" s="6" t="s">
        <v>27</v>
      </c>
      <c r="F29" s="6" t="s">
        <v>27</v>
      </c>
      <c r="G29" s="15">
        <f>G25+G22+G11</f>
        <v>87937997</v>
      </c>
      <c r="H29" s="15" t="e">
        <f t="shared" ref="H29:I29" si="3">H25+H22+H11</f>
        <v>#VALUE!</v>
      </c>
      <c r="I29" s="15">
        <f t="shared" si="3"/>
        <v>22739628</v>
      </c>
      <c r="J29" s="15" t="s">
        <v>27</v>
      </c>
    </row>
    <row r="30" spans="1:10" ht="9" customHeight="1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ht="17.399999999999999">
      <c r="A31" s="19" t="s">
        <v>29</v>
      </c>
      <c r="B31" s="19"/>
      <c r="C31" s="19"/>
      <c r="D31" s="19"/>
      <c r="E31" s="19"/>
      <c r="F31" s="19"/>
      <c r="G31" s="19"/>
      <c r="H31" s="19"/>
      <c r="I31" s="19"/>
      <c r="J31" s="19"/>
    </row>
  </sheetData>
  <mergeCells count="3">
    <mergeCell ref="A6:J6"/>
    <mergeCell ref="A31:J31"/>
    <mergeCell ref="G2:J2"/>
  </mergeCells>
  <pageMargins left="0.196850393700787" right="0.196850393700787" top="0.39370078740157499" bottom="0.196850393700787" header="0" footer="0"/>
  <pageSetup paperSize="9" scale="92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2021-02-15T15:31:13Z</cp:lastPrinted>
  <dcterms:created xsi:type="dcterms:W3CDTF">2021-01-03T09:49:32Z</dcterms:created>
  <dcterms:modified xsi:type="dcterms:W3CDTF">2021-02-15T15:35:47Z</dcterms:modified>
</cp:coreProperties>
</file>