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24 сесія __08.12.22\НА ПЕЧАТЬ\"/>
    </mc:Choice>
  </mc:AlternateContent>
  <bookViews>
    <workbookView xWindow="0" yWindow="0" windowWidth="20490" windowHeight="7155"/>
  </bookViews>
  <sheets>
    <sheet name="Лист1" sheetId="8" r:id="rId1"/>
    <sheet name="Лист2" sheetId="9" r:id="rId2"/>
  </sheets>
  <calcPr calcId="152511"/>
</workbook>
</file>

<file path=xl/calcChain.xml><?xml version="1.0" encoding="utf-8"?>
<calcChain xmlns="http://schemas.openxmlformats.org/spreadsheetml/2006/main">
  <c r="O47" i="8" l="1"/>
  <c r="O16" i="8" l="1"/>
  <c r="O17" i="8"/>
  <c r="O18" i="8"/>
  <c r="O19" i="8"/>
  <c r="O20" i="8"/>
  <c r="O41" i="8"/>
  <c r="O39" i="8"/>
  <c r="O38" i="8"/>
  <c r="O37" i="8" l="1"/>
  <c r="O15" i="8" l="1"/>
  <c r="O42" i="8" l="1"/>
  <c r="O40" i="8"/>
  <c r="Y30" i="9"/>
  <c r="Y29" i="9"/>
  <c r="Y28" i="9"/>
  <c r="Y27" i="9"/>
  <c r="Y26" i="9"/>
  <c r="Y25" i="9"/>
  <c r="Y24" i="9"/>
  <c r="Y23" i="9"/>
  <c r="Y22" i="9"/>
  <c r="Y21" i="9"/>
  <c r="Y20" i="9"/>
  <c r="Y19" i="9"/>
  <c r="Y13" i="9"/>
  <c r="Y12" i="9"/>
  <c r="Y11" i="9"/>
  <c r="Y10" i="9"/>
  <c r="Y9" i="9"/>
  <c r="Y8" i="9"/>
  <c r="Y14" i="9" s="1"/>
  <c r="Y7" i="9"/>
  <c r="O36" i="8" l="1"/>
  <c r="O35" i="8"/>
  <c r="O34" i="8"/>
  <c r="O33" i="8"/>
  <c r="O32" i="8"/>
  <c r="O31" i="8"/>
  <c r="O30" i="8"/>
  <c r="O29" i="8"/>
  <c r="O28" i="8"/>
  <c r="O27" i="8"/>
  <c r="O26" i="8"/>
  <c r="O14" i="8"/>
  <c r="O13" i="8"/>
  <c r="O12" i="8"/>
  <c r="O11" i="8"/>
  <c r="O10" i="8"/>
  <c r="O43" i="8" l="1"/>
  <c r="O21" i="8"/>
</calcChain>
</file>

<file path=xl/sharedStrings.xml><?xml version="1.0" encoding="utf-8"?>
<sst xmlns="http://schemas.openxmlformats.org/spreadsheetml/2006/main" count="113" uniqueCount="96">
  <si>
    <t>№</t>
  </si>
  <si>
    <t>Планування витрат на заходи в 2022 році Прилиманське,Нова Долина.</t>
  </si>
  <si>
    <t>Перелік запланованих заходів на 2022 рік.</t>
  </si>
  <si>
    <t>Загальна</t>
  </si>
  <si>
    <t>місяць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</si>
  <si>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</si>
  <si>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</si>
  <si>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</si>
  <si>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</si>
  <si>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</si>
  <si>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</si>
  <si>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</si>
  <si>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</si>
  <si>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</si>
  <si>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</si>
  <si>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</si>
  <si>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</si>
  <si>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Витрати на проведення заходів</t>
  </si>
  <si>
    <t>День Соборності</t>
  </si>
  <si>
    <t>День закоханих</t>
  </si>
  <si>
    <t>Свято жінок</t>
  </si>
  <si>
    <t>Свято Гумору</t>
  </si>
  <si>
    <t>День Перемоги</t>
  </si>
  <si>
    <t>День зах. Дітей</t>
  </si>
  <si>
    <t xml:space="preserve">День села </t>
  </si>
  <si>
    <t>День Незалежності</t>
  </si>
  <si>
    <t>День здоров,я</t>
  </si>
  <si>
    <t>Фестиваль "Татарка 1793"</t>
  </si>
  <si>
    <t>Місс Нова Долина</t>
  </si>
  <si>
    <t>Відкр. Ялинок на Св. Миколая</t>
  </si>
  <si>
    <t>Матеріальні витрати  грн.</t>
  </si>
  <si>
    <t>….</t>
  </si>
  <si>
    <t>Масляна</t>
  </si>
  <si>
    <t>Великодні прикраси</t>
  </si>
  <si>
    <t xml:space="preserve">День Конституції </t>
  </si>
  <si>
    <t>Нова Долина</t>
  </si>
  <si>
    <t>День села Прилиманське</t>
  </si>
  <si>
    <t>Тв.вечір Нова Долина в Пр-кому.</t>
  </si>
  <si>
    <t>День людей поважного.віку</t>
  </si>
  <si>
    <t>Тв. Вечір Прилиманське в Н. Долині</t>
  </si>
  <si>
    <t>Новорічні концерти</t>
  </si>
  <si>
    <t>Виготовлення банерів</t>
  </si>
  <si>
    <t>Закупівля наградного матеріалу та подарунків</t>
  </si>
  <si>
    <t>Закупівля матеріалу для фото зон</t>
  </si>
  <si>
    <t xml:space="preserve">Прикраси для сцени </t>
  </si>
  <si>
    <t>Закупівля одноразового посуду</t>
  </si>
  <si>
    <t>Сувеніри ,подарунки</t>
  </si>
  <si>
    <t>Вуличний інвентар( солома, палатки,столи,,,</t>
  </si>
  <si>
    <t>Послуги</t>
  </si>
  <si>
    <t xml:space="preserve">Транспорт </t>
  </si>
  <si>
    <t>Запрошення артистів</t>
  </si>
  <si>
    <t>оренда звукового обладнання</t>
  </si>
  <si>
    <t>оренда світлового обладнання</t>
  </si>
  <si>
    <t>оренда столів слілажей лавок і т.д.</t>
  </si>
  <si>
    <t>оренда сцени</t>
  </si>
  <si>
    <t>оренда экрану (проектору)</t>
  </si>
  <si>
    <t>Заправка вогнегасників,картриджів,печаток</t>
  </si>
  <si>
    <t>Обслуговування компьютерного обладнання</t>
  </si>
  <si>
    <t>Облуговування интернету</t>
  </si>
  <si>
    <t>Обслуговування звукового світлового  обладнання</t>
  </si>
  <si>
    <t>Ремонтні роботи (електрик, сантехнік, тощо..).</t>
  </si>
  <si>
    <t>Відрядження</t>
  </si>
  <si>
    <t>Конкурси, фестивалі,робочі поїздки і..т.д.</t>
  </si>
  <si>
    <t>Додаток №1 до Програми розвитку культури Авангардівської селищної ради  на 2022 рік</t>
  </si>
  <si>
    <t xml:space="preserve">Відрядження </t>
  </si>
  <si>
    <t xml:space="preserve">Послуги та інші витрати </t>
  </si>
  <si>
    <t>Оренда звукового обладнання</t>
  </si>
  <si>
    <t>Оренда світлового обладнання</t>
  </si>
  <si>
    <t xml:space="preserve">Витрати на навчання </t>
  </si>
  <si>
    <t>Послуги інтернет</t>
  </si>
  <si>
    <t>Оренда сцени</t>
  </si>
  <si>
    <t>Оренда экрану (проектору)</t>
  </si>
  <si>
    <t>Закупівля нагородного матеріалу та подарунків</t>
  </si>
  <si>
    <t>Закупівля матеріалу для фотозон</t>
  </si>
  <si>
    <t>Вуличний інвентар</t>
  </si>
  <si>
    <t>Оренда столів стилажів, лавок і т.д.</t>
  </si>
  <si>
    <t>Ремонтні роботи, обслуговування газового обладнання</t>
  </si>
  <si>
    <t>Інші поточні витрати</t>
  </si>
  <si>
    <t>Закупівля  миючих засобів, туалетного паперу</t>
  </si>
  <si>
    <t>Закупівля  канцелярських товарів</t>
  </si>
  <si>
    <t>Закупівля  дезінфікуючих засобів, медичних матеріалів</t>
  </si>
  <si>
    <t>Обслуговування та ремонт звукового та світлового  обладнання</t>
  </si>
  <si>
    <t xml:space="preserve">Загальна сума </t>
  </si>
  <si>
    <t>Закупівля  предметів для облаштування найпростішого укриття</t>
  </si>
  <si>
    <t>Обслуговування, ремонт компютерного обладнання</t>
  </si>
  <si>
    <t>Поточний ремонт найпростішого укриття (підвального приміщення)</t>
  </si>
  <si>
    <t xml:space="preserve">Статті витрат  </t>
  </si>
  <si>
    <t>Капітальні видатки,  грн.</t>
  </si>
  <si>
    <t>Закупівля музичних інструментів, обладнання та апаратури</t>
  </si>
  <si>
    <t>Закупівля генераторів</t>
  </si>
  <si>
    <t>Всього капітальні видатки</t>
  </si>
  <si>
    <t>Розробка ПКД на поточний ремонт найпростішого укриття (підвального приміщення)</t>
  </si>
  <si>
    <t>Проведення експертної оцінки ПКД на поточний ремонт найпростішого укриття (підвального приміщення)</t>
  </si>
  <si>
    <t>Послуги з підключення генераторів</t>
  </si>
  <si>
    <t>Закупівля  пального для роботи генераторів</t>
  </si>
  <si>
    <t xml:space="preserve">Ресурсне забезпечення Програми розвитку культури Авангардівської селищної ради на 2022 рік.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</si>
</sst>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37" xfId="0" applyFont="1" applyBorder="1" applyAlignment="1"/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44" xfId="0" applyFont="1" applyBorder="1" applyAlignment="1">
      <alignment horizontal="center"/>
    </xf>
    <xf numFmtId="0" fontId="1" fillId="0" borderId="38" xfId="0" applyFont="1" applyBorder="1" applyAlignment="1"/>
    <xf numFmtId="0" fontId="1" fillId="0" borderId="39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/>
    <xf numFmtId="0" fontId="1" fillId="0" borderId="42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43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40" xfId="0" applyFont="1" applyBorder="1" applyAlignment="1"/>
    <xf numFmtId="0" fontId="1" fillId="0" borderId="1" xfId="0" applyFont="1" applyBorder="1" applyAlignment="1"/>
    <xf numFmtId="0" fontId="1" fillId="0" borderId="47" xfId="0" applyFont="1" applyBorder="1" applyAlignment="1"/>
    <xf numFmtId="0" fontId="1" fillId="0" borderId="17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0" fillId="0" borderId="0" xfId="0" applyAlignment="1"/>
    <xf numFmtId="0" fontId="1" fillId="0" borderId="5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4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topLeftCell="D1" zoomScale="90" zoomScaleNormal="90" workbookViewId="0">
      <selection activeCell="A43" sqref="A43"/>
    </sheetView>
  </sheetViews>
  <sheetFormatPr defaultColWidth="9.140625" defaultRowHeight="14.25" x14ac:dyDescent="0.2"/>
  <cols>
    <col min="1" max="1" width="3.85546875" style="1" customWidth="1"/>
    <col min="2" max="4" width="9.140625" style="1"/>
    <col min="5" max="5" width="38" style="1" customWidth="1"/>
    <col min="6" max="6" width="22.42578125" style="1" customWidth="1"/>
    <col min="7" max="7" width="11.42578125" style="1" customWidth="1"/>
    <col min="8" max="8" width="30.42578125" style="2" customWidth="1"/>
    <col min="9" max="12" width="9.140625" style="1"/>
    <col min="13" max="13" width="30.7109375" style="1" customWidth="1"/>
    <col min="14" max="14" width="26.42578125" style="1" customWidth="1"/>
    <col min="15" max="15" width="20.7109375" style="2" customWidth="1"/>
    <col min="16" max="16384" width="9.140625" style="1"/>
  </cols>
  <sheetData>
    <row r="1" spans="1:15" x14ac:dyDescent="0.2">
      <c r="H1" s="69"/>
      <c r="O1" s="69"/>
    </row>
    <row r="2" spans="1:15" x14ac:dyDescent="0.2">
      <c r="M2" s="69" t="s">
        <v>63</v>
      </c>
      <c r="O2" s="69"/>
    </row>
    <row r="3" spans="1:15" x14ac:dyDescent="0.2">
      <c r="F3" s="139"/>
      <c r="G3" s="139"/>
    </row>
    <row r="4" spans="1:15" ht="23.25" x14ac:dyDescent="0.35">
      <c r="E4" s="4" t="s">
        <v>95</v>
      </c>
      <c r="F4" s="6"/>
    </row>
    <row r="5" spans="1:15" ht="15" thickBot="1" x14ac:dyDescent="0.25"/>
    <row r="6" spans="1:15" ht="24" thickBot="1" x14ac:dyDescent="0.4">
      <c r="A6" s="140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  <c r="O6" s="154" t="s">
        <v>82</v>
      </c>
    </row>
    <row r="7" spans="1:15" ht="13.9" customHeight="1" x14ac:dyDescent="0.2">
      <c r="A7" s="15" t="s">
        <v>0</v>
      </c>
      <c r="B7" s="143" t="s">
        <v>86</v>
      </c>
      <c r="C7" s="144"/>
      <c r="D7" s="144"/>
      <c r="E7" s="145"/>
      <c r="F7" s="157" t="s">
        <v>26</v>
      </c>
      <c r="G7" s="158"/>
      <c r="H7" s="99" t="s">
        <v>27</v>
      </c>
      <c r="I7" s="157" t="s">
        <v>28</v>
      </c>
      <c r="J7" s="159"/>
      <c r="K7" s="159"/>
      <c r="L7" s="158"/>
      <c r="M7" s="93" t="s">
        <v>29</v>
      </c>
      <c r="N7" s="31" t="s">
        <v>77</v>
      </c>
      <c r="O7" s="155"/>
    </row>
    <row r="8" spans="1:15" ht="15.75" thickBot="1" x14ac:dyDescent="0.25">
      <c r="A8" s="21"/>
      <c r="B8" s="146"/>
      <c r="C8" s="147"/>
      <c r="D8" s="147"/>
      <c r="E8" s="148"/>
      <c r="F8" s="160" t="s">
        <v>37</v>
      </c>
      <c r="G8" s="161"/>
      <c r="H8" s="100" t="s">
        <v>38</v>
      </c>
      <c r="I8" s="160" t="s">
        <v>39</v>
      </c>
      <c r="J8" s="162"/>
      <c r="K8" s="162"/>
      <c r="L8" s="161"/>
      <c r="M8" s="88" t="s">
        <v>40</v>
      </c>
      <c r="N8" s="38"/>
      <c r="O8" s="156"/>
    </row>
    <row r="9" spans="1:15" ht="19.5" thickBot="1" x14ac:dyDescent="0.3">
      <c r="A9" s="15"/>
      <c r="B9" s="119" t="s">
        <v>30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ht="15" customHeight="1" x14ac:dyDescent="0.2">
      <c r="A10" s="28">
        <v>1</v>
      </c>
      <c r="B10" s="84" t="s">
        <v>41</v>
      </c>
      <c r="C10" s="73"/>
      <c r="D10" s="73"/>
      <c r="E10" s="73"/>
      <c r="F10" s="130"/>
      <c r="G10" s="131"/>
      <c r="H10" s="31"/>
      <c r="I10" s="130"/>
      <c r="J10" s="132"/>
      <c r="K10" s="132"/>
      <c r="L10" s="131"/>
      <c r="M10" s="89">
        <v>12000</v>
      </c>
      <c r="N10" s="31"/>
      <c r="O10" s="31">
        <f t="shared" ref="O10:O20" si="0">SUM(F10:N10)</f>
        <v>12000</v>
      </c>
    </row>
    <row r="11" spans="1:15" x14ac:dyDescent="0.2">
      <c r="A11" s="32">
        <v>2</v>
      </c>
      <c r="B11" s="149" t="s">
        <v>72</v>
      </c>
      <c r="C11" s="150"/>
      <c r="D11" s="150"/>
      <c r="E11" s="150"/>
      <c r="F11" s="151"/>
      <c r="G11" s="152"/>
      <c r="H11" s="33"/>
      <c r="I11" s="151"/>
      <c r="J11" s="153"/>
      <c r="K11" s="153"/>
      <c r="L11" s="152"/>
      <c r="M11" s="86">
        <v>5000</v>
      </c>
      <c r="N11" s="33"/>
      <c r="O11" s="33">
        <f t="shared" si="0"/>
        <v>5000</v>
      </c>
    </row>
    <row r="12" spans="1:15" x14ac:dyDescent="0.2">
      <c r="A12" s="34">
        <v>3</v>
      </c>
      <c r="B12" s="149" t="s">
        <v>73</v>
      </c>
      <c r="C12" s="150"/>
      <c r="D12" s="150"/>
      <c r="E12" s="150"/>
      <c r="F12" s="151"/>
      <c r="G12" s="152"/>
      <c r="H12" s="33"/>
      <c r="I12" s="151"/>
      <c r="J12" s="153"/>
      <c r="K12" s="153"/>
      <c r="L12" s="152"/>
      <c r="M12" s="86">
        <v>5000</v>
      </c>
      <c r="N12" s="33"/>
      <c r="O12" s="33">
        <f t="shared" si="0"/>
        <v>5000</v>
      </c>
    </row>
    <row r="13" spans="1:15" x14ac:dyDescent="0.2">
      <c r="A13" s="32">
        <v>4</v>
      </c>
      <c r="B13" s="149" t="s">
        <v>44</v>
      </c>
      <c r="C13" s="150"/>
      <c r="D13" s="150"/>
      <c r="E13" s="150"/>
      <c r="F13" s="151"/>
      <c r="G13" s="152"/>
      <c r="H13" s="33"/>
      <c r="I13" s="151"/>
      <c r="J13" s="153"/>
      <c r="K13" s="153"/>
      <c r="L13" s="152"/>
      <c r="M13" s="86">
        <v>5000</v>
      </c>
      <c r="N13" s="33"/>
      <c r="O13" s="33">
        <f t="shared" si="0"/>
        <v>5000</v>
      </c>
    </row>
    <row r="14" spans="1:15" x14ac:dyDescent="0.2">
      <c r="A14" s="32">
        <v>5</v>
      </c>
      <c r="B14" s="149" t="s">
        <v>46</v>
      </c>
      <c r="C14" s="150"/>
      <c r="D14" s="150"/>
      <c r="E14" s="150"/>
      <c r="F14" s="151"/>
      <c r="G14" s="152"/>
      <c r="H14" s="33"/>
      <c r="I14" s="151"/>
      <c r="J14" s="153"/>
      <c r="K14" s="153"/>
      <c r="L14" s="152"/>
      <c r="M14" s="86">
        <v>5000</v>
      </c>
      <c r="N14" s="33"/>
      <c r="O14" s="33">
        <f t="shared" si="0"/>
        <v>5000</v>
      </c>
    </row>
    <row r="15" spans="1:15" x14ac:dyDescent="0.2">
      <c r="A15" s="49">
        <v>6</v>
      </c>
      <c r="B15" s="90" t="s">
        <v>74</v>
      </c>
      <c r="C15" s="87"/>
      <c r="D15" s="87"/>
      <c r="E15" s="87"/>
      <c r="F15" s="151"/>
      <c r="G15" s="152"/>
      <c r="H15" s="33"/>
      <c r="I15" s="151"/>
      <c r="J15" s="153"/>
      <c r="K15" s="153"/>
      <c r="L15" s="152"/>
      <c r="M15" s="86">
        <v>9000</v>
      </c>
      <c r="N15" s="33"/>
      <c r="O15" s="33">
        <f t="shared" si="0"/>
        <v>9000</v>
      </c>
    </row>
    <row r="16" spans="1:15" x14ac:dyDescent="0.2">
      <c r="A16" s="49">
        <v>7</v>
      </c>
      <c r="B16" s="177" t="s">
        <v>78</v>
      </c>
      <c r="C16" s="178"/>
      <c r="D16" s="178"/>
      <c r="E16" s="178"/>
      <c r="F16" s="151"/>
      <c r="G16" s="152"/>
      <c r="H16" s="33"/>
      <c r="I16" s="151"/>
      <c r="J16" s="153"/>
      <c r="K16" s="153"/>
      <c r="L16" s="152"/>
      <c r="M16" s="107"/>
      <c r="N16" s="33">
        <v>16000</v>
      </c>
      <c r="O16" s="33">
        <f t="shared" si="0"/>
        <v>16000</v>
      </c>
    </row>
    <row r="17" spans="1:15" x14ac:dyDescent="0.2">
      <c r="A17" s="49">
        <v>8</v>
      </c>
      <c r="B17" s="168" t="s">
        <v>79</v>
      </c>
      <c r="C17" s="169"/>
      <c r="D17" s="169"/>
      <c r="E17" s="169"/>
      <c r="F17" s="91"/>
      <c r="G17" s="92"/>
      <c r="H17" s="33"/>
      <c r="I17" s="91"/>
      <c r="J17" s="86"/>
      <c r="K17" s="86"/>
      <c r="L17" s="92"/>
      <c r="M17" s="86"/>
      <c r="N17" s="33">
        <v>20000</v>
      </c>
      <c r="O17" s="33">
        <f t="shared" si="0"/>
        <v>20000</v>
      </c>
    </row>
    <row r="18" spans="1:15" ht="14.45" customHeight="1" x14ac:dyDescent="0.2">
      <c r="A18" s="104">
        <v>9</v>
      </c>
      <c r="B18" s="168" t="s">
        <v>80</v>
      </c>
      <c r="C18" s="169"/>
      <c r="D18" s="169"/>
      <c r="E18" s="169"/>
      <c r="F18" s="151"/>
      <c r="G18" s="152"/>
      <c r="H18" s="33"/>
      <c r="I18" s="151"/>
      <c r="J18" s="153"/>
      <c r="K18" s="153"/>
      <c r="L18" s="152"/>
      <c r="M18" s="96"/>
      <c r="N18" s="33">
        <v>15000</v>
      </c>
      <c r="O18" s="33">
        <f t="shared" si="0"/>
        <v>15000</v>
      </c>
    </row>
    <row r="19" spans="1:15" ht="14.45" customHeight="1" x14ac:dyDescent="0.2">
      <c r="A19" s="50">
        <v>10</v>
      </c>
      <c r="B19" s="168" t="s">
        <v>94</v>
      </c>
      <c r="C19" s="169"/>
      <c r="D19" s="169"/>
      <c r="E19" s="169"/>
      <c r="F19" s="105"/>
      <c r="G19" s="106"/>
      <c r="H19" s="33"/>
      <c r="I19" s="105"/>
      <c r="J19" s="107"/>
      <c r="K19" s="107"/>
      <c r="L19" s="106"/>
      <c r="M19" s="107"/>
      <c r="N19" s="33">
        <v>228000</v>
      </c>
      <c r="O19" s="33">
        <f t="shared" si="0"/>
        <v>228000</v>
      </c>
    </row>
    <row r="20" spans="1:15" ht="15.75" customHeight="1" thickBot="1" x14ac:dyDescent="0.25">
      <c r="A20" s="35">
        <v>11</v>
      </c>
      <c r="B20" s="168" t="s">
        <v>83</v>
      </c>
      <c r="C20" s="169"/>
      <c r="D20" s="169"/>
      <c r="E20" s="169"/>
      <c r="F20" s="121"/>
      <c r="G20" s="122"/>
      <c r="H20" s="100"/>
      <c r="I20" s="121"/>
      <c r="J20" s="123"/>
      <c r="K20" s="123"/>
      <c r="L20" s="122"/>
      <c r="M20" s="103"/>
      <c r="N20" s="100">
        <v>50000</v>
      </c>
      <c r="O20" s="33">
        <f t="shared" si="0"/>
        <v>50000</v>
      </c>
    </row>
    <row r="21" spans="1:15" ht="15.75" customHeight="1" thickBot="1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9">
        <f>SUM(O10:O20)</f>
        <v>370000</v>
      </c>
    </row>
    <row r="22" spans="1:15" ht="15" customHeight="1" x14ac:dyDescent="0.2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5" ht="16.899999999999999" customHeight="1" x14ac:dyDescent="0.2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ht="16.5" customHeight="1" x14ac:dyDescent="0.25">
      <c r="A24" s="50">
        <v>1</v>
      </c>
      <c r="B24" s="149" t="s">
        <v>64</v>
      </c>
      <c r="C24" s="150"/>
      <c r="D24" s="150"/>
      <c r="E24" s="165"/>
      <c r="F24" s="166"/>
      <c r="G24" s="167"/>
      <c r="H24" s="53"/>
      <c r="I24" s="166"/>
      <c r="J24" s="153"/>
      <c r="K24" s="153"/>
      <c r="L24" s="167"/>
      <c r="M24" s="86"/>
      <c r="N24" s="94">
        <v>10000</v>
      </c>
      <c r="O24" s="71">
        <v>10000</v>
      </c>
    </row>
    <row r="25" spans="1:15" ht="16.5" thickBot="1" x14ac:dyDescent="0.25">
      <c r="A25" s="170" t="s">
        <v>65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</row>
    <row r="26" spans="1:15" x14ac:dyDescent="0.2">
      <c r="A26" s="39">
        <v>1</v>
      </c>
      <c r="B26" s="72" t="s">
        <v>49</v>
      </c>
      <c r="C26" s="73"/>
      <c r="D26" s="73"/>
      <c r="E26" s="74"/>
      <c r="F26" s="173">
        <v>0</v>
      </c>
      <c r="G26" s="174"/>
      <c r="H26" s="43">
        <v>0</v>
      </c>
      <c r="I26" s="173"/>
      <c r="J26" s="132"/>
      <c r="K26" s="132"/>
      <c r="L26" s="174"/>
      <c r="M26" s="89">
        <v>16000</v>
      </c>
      <c r="N26" s="101">
        <v>0</v>
      </c>
      <c r="O26" s="31">
        <f t="shared" ref="O26:O42" si="1">SUM(F26:N26)</f>
        <v>16000</v>
      </c>
    </row>
    <row r="27" spans="1:15" x14ac:dyDescent="0.2">
      <c r="A27" s="44">
        <v>2</v>
      </c>
      <c r="B27" s="75" t="s">
        <v>50</v>
      </c>
      <c r="C27" s="76"/>
      <c r="D27" s="76"/>
      <c r="E27" s="77"/>
      <c r="F27" s="166">
        <v>0</v>
      </c>
      <c r="G27" s="167"/>
      <c r="H27" s="48">
        <v>0</v>
      </c>
      <c r="I27" s="166"/>
      <c r="J27" s="153"/>
      <c r="K27" s="153"/>
      <c r="L27" s="167"/>
      <c r="M27" s="86">
        <v>25000</v>
      </c>
      <c r="N27" s="95">
        <v>0</v>
      </c>
      <c r="O27" s="33">
        <f t="shared" si="1"/>
        <v>25000</v>
      </c>
    </row>
    <row r="28" spans="1:15" x14ac:dyDescent="0.2">
      <c r="A28" s="44">
        <v>3</v>
      </c>
      <c r="B28" s="75" t="s">
        <v>66</v>
      </c>
      <c r="C28" s="76"/>
      <c r="D28" s="76"/>
      <c r="E28" s="77"/>
      <c r="F28" s="166">
        <v>0</v>
      </c>
      <c r="G28" s="167"/>
      <c r="H28" s="48">
        <v>0</v>
      </c>
      <c r="I28" s="166"/>
      <c r="J28" s="153"/>
      <c r="K28" s="153"/>
      <c r="L28" s="167"/>
      <c r="M28" s="86">
        <v>15000</v>
      </c>
      <c r="N28" s="95">
        <v>0</v>
      </c>
      <c r="O28" s="33">
        <f t="shared" si="1"/>
        <v>15000</v>
      </c>
    </row>
    <row r="29" spans="1:15" x14ac:dyDescent="0.2">
      <c r="A29" s="44">
        <v>4</v>
      </c>
      <c r="B29" s="75" t="s">
        <v>67</v>
      </c>
      <c r="C29" s="76"/>
      <c r="D29" s="76"/>
      <c r="E29" s="77"/>
      <c r="F29" s="166">
        <v>0</v>
      </c>
      <c r="G29" s="167"/>
      <c r="H29" s="48">
        <v>0</v>
      </c>
      <c r="I29" s="166"/>
      <c r="J29" s="153"/>
      <c r="K29" s="153"/>
      <c r="L29" s="167"/>
      <c r="M29" s="86">
        <v>15000</v>
      </c>
      <c r="N29" s="95">
        <v>0</v>
      </c>
      <c r="O29" s="33">
        <f t="shared" si="1"/>
        <v>15000</v>
      </c>
    </row>
    <row r="30" spans="1:15" x14ac:dyDescent="0.2">
      <c r="A30" s="44">
        <v>5</v>
      </c>
      <c r="B30" s="75" t="s">
        <v>75</v>
      </c>
      <c r="C30" s="76"/>
      <c r="D30" s="76"/>
      <c r="E30" s="77"/>
      <c r="F30" s="166">
        <v>0</v>
      </c>
      <c r="G30" s="167"/>
      <c r="H30" s="48">
        <v>0</v>
      </c>
      <c r="I30" s="166"/>
      <c r="J30" s="153"/>
      <c r="K30" s="153"/>
      <c r="L30" s="167"/>
      <c r="M30" s="86">
        <v>3000</v>
      </c>
      <c r="N30" s="95">
        <v>0</v>
      </c>
      <c r="O30" s="33">
        <f t="shared" si="1"/>
        <v>3000</v>
      </c>
    </row>
    <row r="31" spans="1:15" x14ac:dyDescent="0.2">
      <c r="A31" s="44">
        <v>6</v>
      </c>
      <c r="B31" s="75" t="s">
        <v>70</v>
      </c>
      <c r="C31" s="76"/>
      <c r="D31" s="76"/>
      <c r="E31" s="77"/>
      <c r="F31" s="166">
        <v>0</v>
      </c>
      <c r="G31" s="167"/>
      <c r="H31" s="48">
        <v>0</v>
      </c>
      <c r="I31" s="166"/>
      <c r="J31" s="153"/>
      <c r="K31" s="153"/>
      <c r="L31" s="167"/>
      <c r="M31" s="86">
        <v>40000</v>
      </c>
      <c r="N31" s="95">
        <v>0</v>
      </c>
      <c r="O31" s="33">
        <f t="shared" si="1"/>
        <v>40000</v>
      </c>
    </row>
    <row r="32" spans="1:15" x14ac:dyDescent="0.2">
      <c r="A32" s="44">
        <v>7</v>
      </c>
      <c r="B32" s="175" t="s">
        <v>71</v>
      </c>
      <c r="C32" s="150"/>
      <c r="D32" s="150"/>
      <c r="E32" s="176"/>
      <c r="F32" s="166">
        <v>0</v>
      </c>
      <c r="G32" s="167"/>
      <c r="H32" s="48">
        <v>0</v>
      </c>
      <c r="I32" s="166"/>
      <c r="J32" s="153"/>
      <c r="K32" s="153"/>
      <c r="L32" s="167"/>
      <c r="M32" s="86">
        <v>5000</v>
      </c>
      <c r="N32" s="95">
        <v>0</v>
      </c>
      <c r="O32" s="33">
        <f t="shared" si="1"/>
        <v>5000</v>
      </c>
    </row>
    <row r="33" spans="1:15" x14ac:dyDescent="0.2">
      <c r="A33" s="44">
        <v>8</v>
      </c>
      <c r="B33" s="175" t="s">
        <v>56</v>
      </c>
      <c r="C33" s="150"/>
      <c r="D33" s="150"/>
      <c r="E33" s="176"/>
      <c r="F33" s="166"/>
      <c r="G33" s="167"/>
      <c r="H33" s="48"/>
      <c r="I33" s="166"/>
      <c r="J33" s="153"/>
      <c r="K33" s="153"/>
      <c r="L33" s="167"/>
      <c r="M33" s="86"/>
      <c r="N33" s="95">
        <v>9000</v>
      </c>
      <c r="O33" s="33">
        <f t="shared" si="1"/>
        <v>9000</v>
      </c>
    </row>
    <row r="34" spans="1:15" x14ac:dyDescent="0.2">
      <c r="A34" s="44">
        <v>9</v>
      </c>
      <c r="B34" s="78" t="s">
        <v>84</v>
      </c>
      <c r="C34" s="79"/>
      <c r="D34" s="79"/>
      <c r="E34" s="80"/>
      <c r="F34" s="166"/>
      <c r="G34" s="167"/>
      <c r="H34" s="48"/>
      <c r="I34" s="166"/>
      <c r="J34" s="153"/>
      <c r="K34" s="153"/>
      <c r="L34" s="167"/>
      <c r="M34" s="86"/>
      <c r="N34" s="95">
        <v>8000</v>
      </c>
      <c r="O34" s="33">
        <f t="shared" si="1"/>
        <v>8000</v>
      </c>
    </row>
    <row r="35" spans="1:15" x14ac:dyDescent="0.2">
      <c r="A35" s="52">
        <v>10</v>
      </c>
      <c r="B35" s="136" t="s">
        <v>69</v>
      </c>
      <c r="C35" s="137"/>
      <c r="D35" s="137"/>
      <c r="E35" s="138"/>
      <c r="F35" s="166"/>
      <c r="G35" s="167"/>
      <c r="H35" s="48"/>
      <c r="I35" s="166"/>
      <c r="J35" s="153"/>
      <c r="K35" s="153"/>
      <c r="L35" s="167"/>
      <c r="M35" s="86"/>
      <c r="N35" s="95">
        <v>12000</v>
      </c>
      <c r="O35" s="33">
        <f t="shared" si="1"/>
        <v>12000</v>
      </c>
    </row>
    <row r="36" spans="1:15" x14ac:dyDescent="0.2">
      <c r="A36" s="44">
        <v>11</v>
      </c>
      <c r="B36" s="78" t="s">
        <v>81</v>
      </c>
      <c r="C36" s="79"/>
      <c r="D36" s="79"/>
      <c r="E36" s="80"/>
      <c r="F36" s="166"/>
      <c r="G36" s="167"/>
      <c r="H36" s="48"/>
      <c r="I36" s="166"/>
      <c r="J36" s="153"/>
      <c r="K36" s="153"/>
      <c r="L36" s="167"/>
      <c r="M36" s="86"/>
      <c r="N36" s="95">
        <v>30000</v>
      </c>
      <c r="O36" s="33">
        <f t="shared" si="1"/>
        <v>30000</v>
      </c>
    </row>
    <row r="37" spans="1:15" x14ac:dyDescent="0.2">
      <c r="A37" s="54">
        <v>12</v>
      </c>
      <c r="B37" s="124" t="s">
        <v>76</v>
      </c>
      <c r="C37" s="125"/>
      <c r="D37" s="125"/>
      <c r="E37" s="126"/>
      <c r="F37" s="127"/>
      <c r="G37" s="128"/>
      <c r="H37" s="55"/>
      <c r="I37" s="127"/>
      <c r="J37" s="129"/>
      <c r="K37" s="129"/>
      <c r="L37" s="128"/>
      <c r="M37" s="97"/>
      <c r="N37" s="98">
        <v>10000</v>
      </c>
      <c r="O37" s="24">
        <f t="shared" si="1"/>
        <v>10000</v>
      </c>
    </row>
    <row r="38" spans="1:15" ht="27" customHeight="1" x14ac:dyDescent="0.2">
      <c r="A38" s="54">
        <v>13</v>
      </c>
      <c r="B38" s="133" t="s">
        <v>91</v>
      </c>
      <c r="C38" s="134"/>
      <c r="D38" s="134"/>
      <c r="E38" s="135"/>
      <c r="F38" s="109"/>
      <c r="G38" s="110"/>
      <c r="H38" s="55"/>
      <c r="I38" s="109"/>
      <c r="J38" s="111"/>
      <c r="K38" s="111"/>
      <c r="L38" s="110"/>
      <c r="M38" s="111"/>
      <c r="N38" s="113">
        <v>5000</v>
      </c>
      <c r="O38" s="24">
        <f t="shared" si="1"/>
        <v>5000</v>
      </c>
    </row>
    <row r="39" spans="1:15" ht="27" customHeight="1" x14ac:dyDescent="0.2">
      <c r="A39" s="54">
        <v>14</v>
      </c>
      <c r="B39" s="133" t="s">
        <v>92</v>
      </c>
      <c r="C39" s="134"/>
      <c r="D39" s="134"/>
      <c r="E39" s="135"/>
      <c r="F39" s="109"/>
      <c r="G39" s="110"/>
      <c r="H39" s="55"/>
      <c r="I39" s="109"/>
      <c r="J39" s="111"/>
      <c r="K39" s="111"/>
      <c r="L39" s="110"/>
      <c r="M39" s="111"/>
      <c r="N39" s="113">
        <v>47000</v>
      </c>
      <c r="O39" s="24">
        <f t="shared" si="1"/>
        <v>47000</v>
      </c>
    </row>
    <row r="40" spans="1:15" x14ac:dyDescent="0.2">
      <c r="A40" s="54">
        <v>15</v>
      </c>
      <c r="B40" s="124" t="s">
        <v>85</v>
      </c>
      <c r="C40" s="125"/>
      <c r="D40" s="125"/>
      <c r="E40" s="126"/>
      <c r="F40" s="127"/>
      <c r="G40" s="128"/>
      <c r="H40" s="55"/>
      <c r="I40" s="127"/>
      <c r="J40" s="129"/>
      <c r="K40" s="129"/>
      <c r="L40" s="128"/>
      <c r="M40" s="85"/>
      <c r="N40" s="95">
        <v>4000000</v>
      </c>
      <c r="O40" s="24">
        <f t="shared" si="1"/>
        <v>4000000</v>
      </c>
    </row>
    <row r="41" spans="1:15" x14ac:dyDescent="0.2">
      <c r="A41" s="54">
        <v>16</v>
      </c>
      <c r="B41" s="136" t="s">
        <v>93</v>
      </c>
      <c r="C41" s="137"/>
      <c r="D41" s="137"/>
      <c r="E41" s="138"/>
      <c r="F41" s="109"/>
      <c r="G41" s="110"/>
      <c r="H41" s="55"/>
      <c r="I41" s="109"/>
      <c r="J41" s="111"/>
      <c r="K41" s="111"/>
      <c r="L41" s="110"/>
      <c r="M41" s="111"/>
      <c r="N41" s="118">
        <v>60000</v>
      </c>
      <c r="O41" s="24">
        <f t="shared" si="1"/>
        <v>60000</v>
      </c>
    </row>
    <row r="42" spans="1:15" ht="15" thickBot="1" x14ac:dyDescent="0.25">
      <c r="A42" s="54">
        <v>17</v>
      </c>
      <c r="B42" s="81" t="s">
        <v>68</v>
      </c>
      <c r="C42" s="82"/>
      <c r="D42" s="82"/>
      <c r="E42" s="83"/>
      <c r="F42" s="61"/>
      <c r="G42" s="62"/>
      <c r="H42" s="55"/>
      <c r="I42" s="61"/>
      <c r="J42" s="60"/>
      <c r="K42" s="60"/>
      <c r="L42" s="62"/>
      <c r="M42" s="85"/>
      <c r="N42" s="102">
        <v>5000</v>
      </c>
      <c r="O42" s="24">
        <f t="shared" si="1"/>
        <v>5000</v>
      </c>
    </row>
    <row r="43" spans="1:15" ht="18.75" thickBot="1" x14ac:dyDescent="0.3">
      <c r="A43" s="56"/>
      <c r="B43" s="57"/>
      <c r="C43" s="57"/>
      <c r="D43" s="57"/>
      <c r="E43" s="57"/>
      <c r="F43" s="57"/>
      <c r="G43" s="57"/>
      <c r="H43" s="58"/>
      <c r="I43" s="57"/>
      <c r="J43" s="57"/>
      <c r="K43" s="57"/>
      <c r="L43" s="57"/>
      <c r="M43" s="57"/>
      <c r="N43" s="57"/>
      <c r="O43" s="59">
        <f>SUM(O26:O42)</f>
        <v>4305000</v>
      </c>
    </row>
    <row r="44" spans="1:15" ht="19.5" thickBot="1" x14ac:dyDescent="0.3">
      <c r="A44" s="15"/>
      <c r="B44" s="119" t="s">
        <v>87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15" ht="18" x14ac:dyDescent="0.25">
      <c r="A45" s="28">
        <v>1</v>
      </c>
      <c r="B45" s="84" t="s">
        <v>88</v>
      </c>
      <c r="C45" s="73"/>
      <c r="D45" s="73"/>
      <c r="E45" s="73"/>
      <c r="F45" s="130"/>
      <c r="G45" s="131"/>
      <c r="H45" s="31"/>
      <c r="I45" s="130"/>
      <c r="J45" s="132"/>
      <c r="K45" s="132"/>
      <c r="L45" s="131"/>
      <c r="M45" s="112"/>
      <c r="N45" s="31"/>
      <c r="O45" s="114">
        <v>73000</v>
      </c>
    </row>
    <row r="46" spans="1:15" ht="18.75" thickBot="1" x14ac:dyDescent="0.3">
      <c r="A46" s="35">
        <v>2</v>
      </c>
      <c r="B46" s="115" t="s">
        <v>89</v>
      </c>
      <c r="C46" s="116"/>
      <c r="D46" s="116"/>
      <c r="E46" s="116"/>
      <c r="F46" s="121"/>
      <c r="G46" s="122"/>
      <c r="H46" s="100"/>
      <c r="I46" s="121"/>
      <c r="J46" s="123"/>
      <c r="K46" s="123"/>
      <c r="L46" s="122"/>
      <c r="M46" s="108"/>
      <c r="N46" s="100"/>
      <c r="O46" s="117">
        <v>877000</v>
      </c>
    </row>
    <row r="47" spans="1:15" ht="18.75" thickBot="1" x14ac:dyDescent="0.3">
      <c r="E47" s="6" t="s">
        <v>90</v>
      </c>
      <c r="O47" s="117">
        <f>SUM(O45:O46)</f>
        <v>950000</v>
      </c>
    </row>
  </sheetData>
  <mergeCells count="80">
    <mergeCell ref="B19:E19"/>
    <mergeCell ref="B17:E17"/>
    <mergeCell ref="F18:G18"/>
    <mergeCell ref="I18:L18"/>
    <mergeCell ref="B16:E16"/>
    <mergeCell ref="F16:G16"/>
    <mergeCell ref="I16:L16"/>
    <mergeCell ref="B33:E33"/>
    <mergeCell ref="F33:G33"/>
    <mergeCell ref="I33:L33"/>
    <mergeCell ref="F34:G34"/>
    <mergeCell ref="I34:L34"/>
    <mergeCell ref="B35:E35"/>
    <mergeCell ref="F35:G35"/>
    <mergeCell ref="I35:L35"/>
    <mergeCell ref="F36:G36"/>
    <mergeCell ref="I36:L36"/>
    <mergeCell ref="B32:E32"/>
    <mergeCell ref="F32:G32"/>
    <mergeCell ref="I32:L32"/>
    <mergeCell ref="F29:G29"/>
    <mergeCell ref="I29:L29"/>
    <mergeCell ref="F30:G30"/>
    <mergeCell ref="I30:L30"/>
    <mergeCell ref="F31:G31"/>
    <mergeCell ref="I31:L31"/>
    <mergeCell ref="F27:G27"/>
    <mergeCell ref="I27:L27"/>
    <mergeCell ref="F28:G28"/>
    <mergeCell ref="I28:L28"/>
    <mergeCell ref="A25:O25"/>
    <mergeCell ref="F26:G26"/>
    <mergeCell ref="I26:L26"/>
    <mergeCell ref="B13:E13"/>
    <mergeCell ref="F13:G13"/>
    <mergeCell ref="I13:L13"/>
    <mergeCell ref="A22:O23"/>
    <mergeCell ref="B24:E24"/>
    <mergeCell ref="F24:G24"/>
    <mergeCell ref="I24:L24"/>
    <mergeCell ref="B14:E14"/>
    <mergeCell ref="F14:G14"/>
    <mergeCell ref="I14:L14"/>
    <mergeCell ref="F15:G15"/>
    <mergeCell ref="I15:L15"/>
    <mergeCell ref="B20:E20"/>
    <mergeCell ref="F20:G20"/>
    <mergeCell ref="I20:L20"/>
    <mergeCell ref="B18:E18"/>
    <mergeCell ref="O6:O8"/>
    <mergeCell ref="F7:G7"/>
    <mergeCell ref="I7:L7"/>
    <mergeCell ref="F8:G8"/>
    <mergeCell ref="I8:L8"/>
    <mergeCell ref="B11:E11"/>
    <mergeCell ref="F11:G11"/>
    <mergeCell ref="I11:L11"/>
    <mergeCell ref="B12:E12"/>
    <mergeCell ref="B9:O9"/>
    <mergeCell ref="F12:G12"/>
    <mergeCell ref="I12:L12"/>
    <mergeCell ref="F3:G3"/>
    <mergeCell ref="A6:N6"/>
    <mergeCell ref="B7:E8"/>
    <mergeCell ref="F10:G10"/>
    <mergeCell ref="I10:L10"/>
    <mergeCell ref="B44:O44"/>
    <mergeCell ref="F46:G46"/>
    <mergeCell ref="I46:L46"/>
    <mergeCell ref="B37:E37"/>
    <mergeCell ref="F37:G37"/>
    <mergeCell ref="I37:L37"/>
    <mergeCell ref="B40:E40"/>
    <mergeCell ref="F40:G40"/>
    <mergeCell ref="I40:L40"/>
    <mergeCell ref="F45:G45"/>
    <mergeCell ref="I45:L45"/>
    <mergeCell ref="B38:E38"/>
    <mergeCell ref="B39:E39"/>
    <mergeCell ref="B41:E41"/>
  </mergeCells>
  <pageMargins left="0.7" right="0.7" top="0.75" bottom="0.75" header="0.3" footer="0.3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C13" workbookViewId="0">
      <selection activeCell="I14" sqref="I14"/>
    </sheetView>
  </sheetViews>
  <sheetFormatPr defaultRowHeight="15" x14ac:dyDescent="0.25"/>
  <cols>
    <col min="5" max="5" width="16.42578125" customWidth="1"/>
  </cols>
  <sheetData>
    <row r="1" spans="1:25" ht="23.25" x14ac:dyDescent="0.35">
      <c r="A1" s="1"/>
      <c r="B1" s="1"/>
      <c r="C1" s="1"/>
      <c r="D1" s="1"/>
      <c r="E1" s="1"/>
      <c r="F1" s="3"/>
      <c r="G1" s="3"/>
      <c r="H1" s="4" t="s">
        <v>1</v>
      </c>
      <c r="I1" s="4"/>
      <c r="J1" s="4"/>
      <c r="K1" s="5"/>
      <c r="L1" s="5"/>
      <c r="M1" s="6"/>
      <c r="N1" s="6"/>
      <c r="O1" s="6"/>
      <c r="P1" s="6"/>
      <c r="Q1" s="1"/>
      <c r="R1" s="69"/>
      <c r="S1" s="1"/>
      <c r="T1" s="1"/>
      <c r="U1" s="1"/>
      <c r="V1" s="1"/>
      <c r="W1" s="1"/>
      <c r="X1" s="1"/>
      <c r="Y1" s="69"/>
    </row>
    <row r="2" spans="1:25" ht="15.75" thickBot="1" x14ac:dyDescent="0.3">
      <c r="A2" s="1"/>
      <c r="B2" s="1"/>
      <c r="C2" s="1"/>
      <c r="D2" s="1"/>
      <c r="E2" s="1"/>
      <c r="F2" s="69"/>
      <c r="G2" s="69"/>
      <c r="H2" s="69"/>
      <c r="I2" s="69"/>
      <c r="J2" s="69"/>
      <c r="K2" s="69"/>
      <c r="L2" s="69"/>
      <c r="M2" s="1"/>
      <c r="N2" s="1"/>
      <c r="O2" s="1"/>
      <c r="P2" s="1"/>
      <c r="Q2" s="1"/>
      <c r="R2" s="69"/>
      <c r="S2" s="1"/>
      <c r="T2" s="1"/>
      <c r="U2" s="1"/>
      <c r="V2" s="1"/>
      <c r="W2" s="1"/>
      <c r="X2" s="1"/>
      <c r="Y2" s="69"/>
    </row>
    <row r="3" spans="1:25" ht="24" thickBot="1" x14ac:dyDescent="0.4">
      <c r="A3" s="140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54" t="s">
        <v>3</v>
      </c>
    </row>
    <row r="4" spans="1:25" ht="16.5" thickBot="1" x14ac:dyDescent="0.3">
      <c r="A4" s="7" t="s">
        <v>4</v>
      </c>
      <c r="B4" s="8"/>
      <c r="C4" s="8"/>
      <c r="D4" s="8"/>
      <c r="E4" s="8"/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70" t="s">
        <v>10</v>
      </c>
      <c r="L4" s="9" t="s">
        <v>11</v>
      </c>
      <c r="M4" s="179" t="s">
        <v>12</v>
      </c>
      <c r="N4" s="180"/>
      <c r="O4" s="181"/>
      <c r="P4" s="10" t="s">
        <v>13</v>
      </c>
      <c r="Q4" s="11"/>
      <c r="R4" s="9" t="s">
        <v>14</v>
      </c>
      <c r="S4" s="12" t="s">
        <v>15</v>
      </c>
      <c r="T4" s="13"/>
      <c r="U4" s="13"/>
      <c r="V4" s="14"/>
      <c r="W4" s="179" t="s">
        <v>16</v>
      </c>
      <c r="X4" s="181"/>
      <c r="Y4" s="155"/>
    </row>
    <row r="5" spans="1:25" x14ac:dyDescent="0.25">
      <c r="A5" s="15" t="s">
        <v>0</v>
      </c>
      <c r="B5" s="173" t="s">
        <v>17</v>
      </c>
      <c r="C5" s="132"/>
      <c r="D5" s="132"/>
      <c r="E5" s="131"/>
      <c r="F5" s="182" t="s">
        <v>18</v>
      </c>
      <c r="G5" s="182" t="s">
        <v>19</v>
      </c>
      <c r="H5" s="16" t="s">
        <v>20</v>
      </c>
      <c r="I5" s="16" t="s">
        <v>21</v>
      </c>
      <c r="J5" s="182" t="s">
        <v>22</v>
      </c>
      <c r="K5" s="68" t="s">
        <v>23</v>
      </c>
      <c r="L5" s="16" t="s">
        <v>24</v>
      </c>
      <c r="M5" s="17" t="s">
        <v>25</v>
      </c>
      <c r="N5" s="18"/>
      <c r="O5" s="19"/>
      <c r="P5" s="157" t="s">
        <v>26</v>
      </c>
      <c r="Q5" s="158"/>
      <c r="R5" s="20" t="s">
        <v>27</v>
      </c>
      <c r="S5" s="157" t="s">
        <v>28</v>
      </c>
      <c r="T5" s="159"/>
      <c r="U5" s="159"/>
      <c r="V5" s="158"/>
      <c r="W5" s="157" t="s">
        <v>29</v>
      </c>
      <c r="X5" s="158"/>
      <c r="Y5" s="155"/>
    </row>
    <row r="6" spans="1:25" ht="18.75" thickBot="1" x14ac:dyDescent="0.3">
      <c r="A6" s="21"/>
      <c r="B6" s="22" t="s">
        <v>30</v>
      </c>
      <c r="C6" s="23"/>
      <c r="D6" s="23"/>
      <c r="E6" s="23" t="s">
        <v>31</v>
      </c>
      <c r="F6" s="183"/>
      <c r="G6" s="184"/>
      <c r="H6" s="24" t="s">
        <v>32</v>
      </c>
      <c r="I6" s="24" t="s">
        <v>33</v>
      </c>
      <c r="J6" s="183"/>
      <c r="K6" s="60" t="s">
        <v>34</v>
      </c>
      <c r="L6" s="24" t="s">
        <v>35</v>
      </c>
      <c r="M6" s="25" t="s">
        <v>36</v>
      </c>
      <c r="N6" s="26"/>
      <c r="O6" s="27"/>
      <c r="P6" s="160" t="s">
        <v>37</v>
      </c>
      <c r="Q6" s="161"/>
      <c r="R6" s="20" t="s">
        <v>38</v>
      </c>
      <c r="S6" s="160" t="s">
        <v>39</v>
      </c>
      <c r="T6" s="162"/>
      <c r="U6" s="162"/>
      <c r="V6" s="161"/>
      <c r="W6" s="160" t="s">
        <v>40</v>
      </c>
      <c r="X6" s="161"/>
      <c r="Y6" s="156"/>
    </row>
    <row r="7" spans="1:25" x14ac:dyDescent="0.25">
      <c r="A7" s="28">
        <v>1</v>
      </c>
      <c r="B7" s="29" t="s">
        <v>41</v>
      </c>
      <c r="C7" s="30"/>
      <c r="D7" s="30"/>
      <c r="E7" s="30"/>
      <c r="F7" s="31">
        <v>8000</v>
      </c>
      <c r="G7" s="16">
        <v>4000</v>
      </c>
      <c r="H7" s="31">
        <v>4000</v>
      </c>
      <c r="I7" s="31">
        <v>8000</v>
      </c>
      <c r="J7" s="31">
        <v>8000</v>
      </c>
      <c r="K7" s="66">
        <v>8000</v>
      </c>
      <c r="L7" s="31">
        <v>5000</v>
      </c>
      <c r="M7" s="130">
        <v>5000</v>
      </c>
      <c r="N7" s="132"/>
      <c r="O7" s="131"/>
      <c r="P7" s="130">
        <v>0</v>
      </c>
      <c r="Q7" s="131"/>
      <c r="R7" s="31">
        <v>0</v>
      </c>
      <c r="S7" s="130">
        <v>0</v>
      </c>
      <c r="T7" s="132"/>
      <c r="U7" s="132"/>
      <c r="V7" s="131"/>
      <c r="W7" s="130">
        <v>6000</v>
      </c>
      <c r="X7" s="131"/>
      <c r="Y7" s="31">
        <f>SUM(F7:X7)</f>
        <v>56000</v>
      </c>
    </row>
    <row r="8" spans="1:25" x14ac:dyDescent="0.25">
      <c r="A8" s="32">
        <v>2</v>
      </c>
      <c r="B8" s="166" t="s">
        <v>42</v>
      </c>
      <c r="C8" s="153"/>
      <c r="D8" s="153"/>
      <c r="E8" s="153"/>
      <c r="F8" s="33">
        <v>2000</v>
      </c>
      <c r="G8" s="33">
        <v>1000</v>
      </c>
      <c r="H8" s="33">
        <v>2000</v>
      </c>
      <c r="I8" s="33">
        <v>3000</v>
      </c>
      <c r="J8" s="33">
        <v>3000</v>
      </c>
      <c r="K8" s="64">
        <v>4000</v>
      </c>
      <c r="L8" s="33">
        <v>3000</v>
      </c>
      <c r="M8" s="151">
        <v>0</v>
      </c>
      <c r="N8" s="153"/>
      <c r="O8" s="152"/>
      <c r="P8" s="151">
        <v>3000</v>
      </c>
      <c r="Q8" s="152"/>
      <c r="R8" s="33">
        <v>10000</v>
      </c>
      <c r="S8" s="151">
        <v>1000</v>
      </c>
      <c r="T8" s="153"/>
      <c r="U8" s="153"/>
      <c r="V8" s="152"/>
      <c r="W8" s="151">
        <v>2000</v>
      </c>
      <c r="X8" s="152"/>
      <c r="Y8" s="33">
        <f>SUM(F8:X8)</f>
        <v>34000</v>
      </c>
    </row>
    <row r="9" spans="1:25" x14ac:dyDescent="0.25">
      <c r="A9" s="34">
        <v>3</v>
      </c>
      <c r="B9" s="166" t="s">
        <v>43</v>
      </c>
      <c r="C9" s="153"/>
      <c r="D9" s="153"/>
      <c r="E9" s="153"/>
      <c r="F9" s="33">
        <v>2000</v>
      </c>
      <c r="G9" s="33">
        <v>4000</v>
      </c>
      <c r="H9" s="33">
        <v>5000</v>
      </c>
      <c r="I9" s="33">
        <v>2000</v>
      </c>
      <c r="J9" s="33">
        <v>4000</v>
      </c>
      <c r="K9" s="64">
        <v>8000</v>
      </c>
      <c r="L9" s="33">
        <v>2000</v>
      </c>
      <c r="M9" s="151">
        <v>2000</v>
      </c>
      <c r="N9" s="153"/>
      <c r="O9" s="152"/>
      <c r="P9" s="151">
        <v>0</v>
      </c>
      <c r="Q9" s="152"/>
      <c r="R9" s="33">
        <v>15000</v>
      </c>
      <c r="S9" s="151">
        <v>1000</v>
      </c>
      <c r="T9" s="153"/>
      <c r="U9" s="153"/>
      <c r="V9" s="152"/>
      <c r="W9" s="151">
        <v>2000</v>
      </c>
      <c r="X9" s="152"/>
      <c r="Y9" s="33">
        <f>SUM(F9:X9)</f>
        <v>47000</v>
      </c>
    </row>
    <row r="10" spans="1:25" x14ac:dyDescent="0.25">
      <c r="A10" s="32">
        <v>4</v>
      </c>
      <c r="B10" s="166" t="s">
        <v>44</v>
      </c>
      <c r="C10" s="153"/>
      <c r="D10" s="153"/>
      <c r="E10" s="153"/>
      <c r="F10" s="33">
        <v>5000</v>
      </c>
      <c r="G10" s="33">
        <v>2000</v>
      </c>
      <c r="H10" s="33">
        <v>3000</v>
      </c>
      <c r="I10" s="33">
        <v>1000</v>
      </c>
      <c r="J10" s="33">
        <v>3000</v>
      </c>
      <c r="K10" s="64">
        <v>6000</v>
      </c>
      <c r="L10" s="33">
        <v>2000</v>
      </c>
      <c r="M10" s="151">
        <v>0</v>
      </c>
      <c r="N10" s="153"/>
      <c r="O10" s="152"/>
      <c r="P10" s="151">
        <v>0</v>
      </c>
      <c r="Q10" s="152"/>
      <c r="R10" s="33">
        <v>10000</v>
      </c>
      <c r="S10" s="151">
        <v>0</v>
      </c>
      <c r="T10" s="153"/>
      <c r="U10" s="153"/>
      <c r="V10" s="152"/>
      <c r="W10" s="151">
        <v>2000</v>
      </c>
      <c r="X10" s="152"/>
      <c r="Y10" s="33">
        <f t="shared" ref="Y10:Y21" si="0">SUM(F10:X10)</f>
        <v>34000</v>
      </c>
    </row>
    <row r="11" spans="1:25" x14ac:dyDescent="0.25">
      <c r="A11" s="34">
        <v>5</v>
      </c>
      <c r="B11" s="166" t="s">
        <v>45</v>
      </c>
      <c r="C11" s="153"/>
      <c r="D11" s="153"/>
      <c r="E11" s="153"/>
      <c r="F11" s="33">
        <v>0</v>
      </c>
      <c r="G11" s="33">
        <v>0</v>
      </c>
      <c r="H11" s="33">
        <v>5000</v>
      </c>
      <c r="I11" s="33">
        <v>1000</v>
      </c>
      <c r="J11" s="33">
        <v>5000</v>
      </c>
      <c r="K11" s="64">
        <v>2000</v>
      </c>
      <c r="L11" s="33">
        <v>1000</v>
      </c>
      <c r="M11" s="151">
        <v>1000</v>
      </c>
      <c r="N11" s="153"/>
      <c r="O11" s="152"/>
      <c r="P11" s="151">
        <v>0</v>
      </c>
      <c r="Q11" s="152"/>
      <c r="R11" s="33">
        <v>5000</v>
      </c>
      <c r="S11" s="151"/>
      <c r="T11" s="153"/>
      <c r="U11" s="153"/>
      <c r="V11" s="152"/>
      <c r="W11" s="151">
        <v>1000</v>
      </c>
      <c r="X11" s="152"/>
      <c r="Y11" s="33">
        <f t="shared" si="0"/>
        <v>21000</v>
      </c>
    </row>
    <row r="12" spans="1:25" x14ac:dyDescent="0.25">
      <c r="A12" s="32">
        <v>6</v>
      </c>
      <c r="B12" s="166" t="s">
        <v>46</v>
      </c>
      <c r="C12" s="153"/>
      <c r="D12" s="153"/>
      <c r="E12" s="153"/>
      <c r="F12" s="33">
        <v>0</v>
      </c>
      <c r="G12" s="33">
        <v>1000</v>
      </c>
      <c r="H12" s="33">
        <v>4000</v>
      </c>
      <c r="I12" s="33">
        <v>5000</v>
      </c>
      <c r="J12" s="33">
        <v>5000</v>
      </c>
      <c r="K12" s="64">
        <v>8000</v>
      </c>
      <c r="L12" s="33">
        <v>10000</v>
      </c>
      <c r="M12" s="151">
        <v>10000</v>
      </c>
      <c r="N12" s="153"/>
      <c r="O12" s="152"/>
      <c r="P12" s="151">
        <v>1000</v>
      </c>
      <c r="Q12" s="152"/>
      <c r="R12" s="33">
        <v>4000</v>
      </c>
      <c r="S12" s="151">
        <v>500</v>
      </c>
      <c r="T12" s="153"/>
      <c r="U12" s="153"/>
      <c r="V12" s="152"/>
      <c r="W12" s="151">
        <v>3000</v>
      </c>
      <c r="X12" s="152"/>
      <c r="Y12" s="33">
        <f t="shared" si="0"/>
        <v>51500</v>
      </c>
    </row>
    <row r="13" spans="1:25" ht="15.75" thickBot="1" x14ac:dyDescent="0.3">
      <c r="A13" s="35">
        <v>7</v>
      </c>
      <c r="B13" s="36" t="s">
        <v>47</v>
      </c>
      <c r="C13" s="37"/>
      <c r="D13" s="37"/>
      <c r="E13" s="37"/>
      <c r="F13" s="38">
        <v>0</v>
      </c>
      <c r="G13" s="38">
        <v>0</v>
      </c>
      <c r="H13" s="38">
        <v>10000</v>
      </c>
      <c r="I13" s="38">
        <v>5000</v>
      </c>
      <c r="J13" s="38">
        <v>15000</v>
      </c>
      <c r="K13" s="67">
        <v>2000</v>
      </c>
      <c r="L13" s="38">
        <v>5000</v>
      </c>
      <c r="M13" s="160">
        <v>4000</v>
      </c>
      <c r="N13" s="162"/>
      <c r="O13" s="161"/>
      <c r="P13" s="160">
        <v>0</v>
      </c>
      <c r="Q13" s="161"/>
      <c r="R13" s="38">
        <v>14000</v>
      </c>
      <c r="S13" s="160">
        <v>0</v>
      </c>
      <c r="T13" s="162"/>
      <c r="U13" s="162"/>
      <c r="V13" s="161"/>
      <c r="W13" s="160">
        <v>1500</v>
      </c>
      <c r="X13" s="161"/>
      <c r="Y13" s="38">
        <f t="shared" si="0"/>
        <v>56500</v>
      </c>
    </row>
    <row r="14" spans="1:25" ht="18.75" thickBot="1" x14ac:dyDescent="0.3">
      <c r="A14" s="56"/>
      <c r="B14" s="57"/>
      <c r="C14" s="57"/>
      <c r="D14" s="57"/>
      <c r="E14" s="57"/>
      <c r="F14" s="57"/>
      <c r="G14" s="57"/>
      <c r="H14" s="57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>
        <f>SUM(Y7:Y13)</f>
        <v>300000</v>
      </c>
    </row>
    <row r="15" spans="1:25" x14ac:dyDescent="0.25">
      <c r="A15" s="163" t="s">
        <v>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1:25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1:25" ht="18" x14ac:dyDescent="0.25">
      <c r="A17" s="50">
        <v>1</v>
      </c>
      <c r="B17" s="166" t="s">
        <v>62</v>
      </c>
      <c r="C17" s="153"/>
      <c r="D17" s="153"/>
      <c r="E17" s="167"/>
      <c r="F17" s="63"/>
      <c r="G17" s="63"/>
      <c r="H17" s="63">
        <v>1000</v>
      </c>
      <c r="I17" s="63">
        <v>1000</v>
      </c>
      <c r="J17" s="63">
        <v>1000</v>
      </c>
      <c r="K17" s="63">
        <v>1000</v>
      </c>
      <c r="L17" s="63">
        <v>1000</v>
      </c>
      <c r="M17" s="166">
        <v>1000</v>
      </c>
      <c r="N17" s="153"/>
      <c r="O17" s="167"/>
      <c r="P17" s="166">
        <v>1000</v>
      </c>
      <c r="Q17" s="167"/>
      <c r="R17" s="63">
        <v>1000</v>
      </c>
      <c r="S17" s="166">
        <v>1000</v>
      </c>
      <c r="T17" s="153"/>
      <c r="U17" s="153"/>
      <c r="V17" s="167"/>
      <c r="W17" s="166">
        <v>1000</v>
      </c>
      <c r="X17" s="167"/>
      <c r="Y17" s="71">
        <v>10000</v>
      </c>
    </row>
    <row r="18" spans="1:25" ht="21" thickBot="1" x14ac:dyDescent="0.35">
      <c r="A18" s="185" t="s">
        <v>48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7"/>
    </row>
    <row r="19" spans="1:25" x14ac:dyDescent="0.25">
      <c r="A19" s="39">
        <v>1</v>
      </c>
      <c r="B19" s="40" t="s">
        <v>49</v>
      </c>
      <c r="C19" s="30"/>
      <c r="D19" s="30"/>
      <c r="E19" s="41"/>
      <c r="F19" s="42">
        <v>1000</v>
      </c>
      <c r="G19" s="43">
        <v>0</v>
      </c>
      <c r="H19" s="43">
        <v>1000</v>
      </c>
      <c r="I19" s="43">
        <v>0</v>
      </c>
      <c r="J19" s="43">
        <v>1000</v>
      </c>
      <c r="K19" s="43">
        <v>1000</v>
      </c>
      <c r="L19" s="43">
        <v>3000</v>
      </c>
      <c r="M19" s="173">
        <v>2000</v>
      </c>
      <c r="N19" s="132"/>
      <c r="O19" s="174"/>
      <c r="P19" s="173">
        <v>1000</v>
      </c>
      <c r="Q19" s="174"/>
      <c r="R19" s="43">
        <v>1000</v>
      </c>
      <c r="S19" s="173">
        <v>0</v>
      </c>
      <c r="T19" s="132"/>
      <c r="U19" s="132"/>
      <c r="V19" s="174"/>
      <c r="W19" s="173">
        <v>1000</v>
      </c>
      <c r="X19" s="132"/>
      <c r="Y19" s="31">
        <f t="shared" si="0"/>
        <v>12000</v>
      </c>
    </row>
    <row r="20" spans="1:25" x14ac:dyDescent="0.25">
      <c r="A20" s="44">
        <v>2</v>
      </c>
      <c r="B20" s="45" t="s">
        <v>50</v>
      </c>
      <c r="C20" s="46"/>
      <c r="D20" s="46"/>
      <c r="E20" s="47"/>
      <c r="F20" s="65">
        <v>0</v>
      </c>
      <c r="G20" s="63">
        <v>0</v>
      </c>
      <c r="H20" s="63">
        <v>10000</v>
      </c>
      <c r="I20" s="63">
        <v>0</v>
      </c>
      <c r="J20" s="63">
        <v>0</v>
      </c>
      <c r="K20" s="63">
        <v>12000</v>
      </c>
      <c r="L20" s="63">
        <v>15000</v>
      </c>
      <c r="M20" s="166">
        <v>15000</v>
      </c>
      <c r="N20" s="153"/>
      <c r="O20" s="167"/>
      <c r="P20" s="166">
        <v>0</v>
      </c>
      <c r="Q20" s="167"/>
      <c r="R20" s="63">
        <v>15000</v>
      </c>
      <c r="S20" s="166">
        <v>0</v>
      </c>
      <c r="T20" s="153"/>
      <c r="U20" s="153"/>
      <c r="V20" s="167"/>
      <c r="W20" s="166">
        <v>10000</v>
      </c>
      <c r="X20" s="153"/>
      <c r="Y20" s="33">
        <f t="shared" si="0"/>
        <v>77000</v>
      </c>
    </row>
    <row r="21" spans="1:25" x14ac:dyDescent="0.25">
      <c r="A21" s="44">
        <v>3</v>
      </c>
      <c r="B21" s="45" t="s">
        <v>51</v>
      </c>
      <c r="C21" s="46"/>
      <c r="D21" s="46"/>
      <c r="E21" s="47"/>
      <c r="F21" s="65">
        <v>0</v>
      </c>
      <c r="G21" s="63">
        <v>0</v>
      </c>
      <c r="H21" s="63">
        <v>10000</v>
      </c>
      <c r="I21" s="63">
        <v>0</v>
      </c>
      <c r="J21" s="63">
        <v>5000</v>
      </c>
      <c r="K21" s="63">
        <v>5000</v>
      </c>
      <c r="L21" s="63">
        <v>15000</v>
      </c>
      <c r="M21" s="166">
        <v>15000</v>
      </c>
      <c r="N21" s="153"/>
      <c r="O21" s="167"/>
      <c r="P21" s="166">
        <v>0</v>
      </c>
      <c r="Q21" s="167"/>
      <c r="R21" s="63">
        <v>0</v>
      </c>
      <c r="S21" s="166">
        <v>0</v>
      </c>
      <c r="T21" s="153"/>
      <c r="U21" s="153"/>
      <c r="V21" s="167"/>
      <c r="W21" s="166">
        <v>2000</v>
      </c>
      <c r="X21" s="153"/>
      <c r="Y21" s="33">
        <f t="shared" si="0"/>
        <v>52000</v>
      </c>
    </row>
    <row r="22" spans="1:25" x14ac:dyDescent="0.25">
      <c r="A22" s="44">
        <v>4</v>
      </c>
      <c r="B22" s="45" t="s">
        <v>52</v>
      </c>
      <c r="C22" s="46"/>
      <c r="D22" s="46"/>
      <c r="E22" s="47"/>
      <c r="F22" s="65">
        <v>0</v>
      </c>
      <c r="G22" s="63">
        <v>0</v>
      </c>
      <c r="H22" s="63">
        <v>5000</v>
      </c>
      <c r="I22" s="63">
        <v>0</v>
      </c>
      <c r="J22" s="63">
        <v>0</v>
      </c>
      <c r="K22" s="63">
        <v>0</v>
      </c>
      <c r="L22" s="63">
        <v>9000</v>
      </c>
      <c r="M22" s="166">
        <v>9000</v>
      </c>
      <c r="N22" s="153"/>
      <c r="O22" s="167"/>
      <c r="P22" s="166">
        <v>0</v>
      </c>
      <c r="Q22" s="167"/>
      <c r="R22" s="63">
        <v>0</v>
      </c>
      <c r="S22" s="166">
        <v>0</v>
      </c>
      <c r="T22" s="153"/>
      <c r="U22" s="153"/>
      <c r="V22" s="167"/>
      <c r="W22" s="166">
        <v>2000</v>
      </c>
      <c r="X22" s="153"/>
      <c r="Y22" s="33">
        <f>SUM(F22:X22)</f>
        <v>25000</v>
      </c>
    </row>
    <row r="23" spans="1:25" x14ac:dyDescent="0.25">
      <c r="A23" s="44">
        <v>5</v>
      </c>
      <c r="B23" s="45" t="s">
        <v>53</v>
      </c>
      <c r="C23" s="46"/>
      <c r="D23" s="46"/>
      <c r="E23" s="47"/>
      <c r="F23" s="65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2000</v>
      </c>
      <c r="M23" s="166">
        <v>2000</v>
      </c>
      <c r="N23" s="153"/>
      <c r="O23" s="167"/>
      <c r="P23" s="166">
        <v>0</v>
      </c>
      <c r="Q23" s="167"/>
      <c r="R23" s="63">
        <v>3000</v>
      </c>
      <c r="S23" s="166">
        <v>0</v>
      </c>
      <c r="T23" s="153"/>
      <c r="U23" s="153"/>
      <c r="V23" s="167"/>
      <c r="W23" s="166">
        <v>0</v>
      </c>
      <c r="X23" s="153"/>
      <c r="Y23" s="33">
        <f>SUM(F23:X23)</f>
        <v>7000</v>
      </c>
    </row>
    <row r="24" spans="1:25" x14ac:dyDescent="0.25">
      <c r="A24" s="44">
        <v>6</v>
      </c>
      <c r="B24" s="45" t="s">
        <v>54</v>
      </c>
      <c r="C24" s="46"/>
      <c r="D24" s="46"/>
      <c r="E24" s="47"/>
      <c r="F24" s="65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166">
        <v>40000</v>
      </c>
      <c r="N24" s="153"/>
      <c r="O24" s="167"/>
      <c r="P24" s="166">
        <v>0</v>
      </c>
      <c r="Q24" s="167"/>
      <c r="R24" s="63">
        <v>25000</v>
      </c>
      <c r="S24" s="166">
        <v>0</v>
      </c>
      <c r="T24" s="153"/>
      <c r="U24" s="153"/>
      <c r="V24" s="167"/>
      <c r="W24" s="166">
        <v>0</v>
      </c>
      <c r="X24" s="153"/>
      <c r="Y24" s="33">
        <f>SUM(F24:X24)</f>
        <v>65000</v>
      </c>
    </row>
    <row r="25" spans="1:25" x14ac:dyDescent="0.25">
      <c r="A25" s="44">
        <v>7</v>
      </c>
      <c r="B25" s="151" t="s">
        <v>55</v>
      </c>
      <c r="C25" s="153"/>
      <c r="D25" s="153"/>
      <c r="E25" s="152"/>
      <c r="F25" s="65">
        <v>0</v>
      </c>
      <c r="G25" s="63">
        <v>1000</v>
      </c>
      <c r="H25" s="63">
        <v>0</v>
      </c>
      <c r="I25" s="63">
        <v>0</v>
      </c>
      <c r="J25" s="63">
        <v>2000</v>
      </c>
      <c r="K25" s="63">
        <v>0</v>
      </c>
      <c r="L25" s="63">
        <v>0</v>
      </c>
      <c r="M25" s="166">
        <v>0</v>
      </c>
      <c r="N25" s="153"/>
      <c r="O25" s="167"/>
      <c r="P25" s="166">
        <v>0</v>
      </c>
      <c r="Q25" s="167"/>
      <c r="R25" s="63">
        <v>10000</v>
      </c>
      <c r="S25" s="166">
        <v>0</v>
      </c>
      <c r="T25" s="153"/>
      <c r="U25" s="153"/>
      <c r="V25" s="167"/>
      <c r="W25" s="166">
        <v>5000</v>
      </c>
      <c r="X25" s="153"/>
      <c r="Y25" s="33">
        <f>SUM(F25:X25)</f>
        <v>18000</v>
      </c>
    </row>
    <row r="26" spans="1:25" x14ac:dyDescent="0.25">
      <c r="A26" s="44">
        <v>8</v>
      </c>
      <c r="B26" s="151" t="s">
        <v>56</v>
      </c>
      <c r="C26" s="153"/>
      <c r="D26" s="153"/>
      <c r="E26" s="152"/>
      <c r="F26" s="65">
        <v>3000</v>
      </c>
      <c r="G26" s="63">
        <v>0</v>
      </c>
      <c r="H26" s="63">
        <v>0</v>
      </c>
      <c r="I26" s="63">
        <v>0</v>
      </c>
      <c r="J26" s="65">
        <v>3000</v>
      </c>
      <c r="K26" s="63">
        <v>0</v>
      </c>
      <c r="L26" s="63">
        <v>0</v>
      </c>
      <c r="M26" s="166">
        <v>0</v>
      </c>
      <c r="N26" s="153"/>
      <c r="O26" s="167"/>
      <c r="P26" s="166">
        <v>0</v>
      </c>
      <c r="Q26" s="167"/>
      <c r="R26" s="63">
        <v>0</v>
      </c>
      <c r="S26" s="166">
        <v>3000</v>
      </c>
      <c r="T26" s="153"/>
      <c r="U26" s="153"/>
      <c r="V26" s="167"/>
      <c r="W26" s="166">
        <v>0</v>
      </c>
      <c r="X26" s="153"/>
      <c r="Y26" s="33">
        <f t="shared" ref="Y26:Y30" si="1">SUM(F26:X26)</f>
        <v>9000</v>
      </c>
    </row>
    <row r="27" spans="1:25" x14ac:dyDescent="0.25">
      <c r="A27" s="44">
        <v>9</v>
      </c>
      <c r="B27" s="49" t="s">
        <v>57</v>
      </c>
      <c r="C27" s="50"/>
      <c r="D27" s="50"/>
      <c r="E27" s="51"/>
      <c r="F27" s="65">
        <v>0</v>
      </c>
      <c r="G27" s="63">
        <v>1000</v>
      </c>
      <c r="H27" s="63">
        <v>0</v>
      </c>
      <c r="I27" s="63">
        <v>1000</v>
      </c>
      <c r="J27" s="63">
        <v>0</v>
      </c>
      <c r="K27" s="63">
        <v>1000</v>
      </c>
      <c r="L27" s="63"/>
      <c r="M27" s="166">
        <v>1000</v>
      </c>
      <c r="N27" s="153"/>
      <c r="O27" s="167"/>
      <c r="P27" s="166">
        <v>0</v>
      </c>
      <c r="Q27" s="167"/>
      <c r="R27" s="63">
        <v>1000</v>
      </c>
      <c r="S27" s="166">
        <v>0</v>
      </c>
      <c r="T27" s="153"/>
      <c r="U27" s="153"/>
      <c r="V27" s="167"/>
      <c r="W27" s="166">
        <v>1000</v>
      </c>
      <c r="X27" s="153"/>
      <c r="Y27" s="33">
        <f t="shared" si="1"/>
        <v>6000</v>
      </c>
    </row>
    <row r="28" spans="1:25" x14ac:dyDescent="0.25">
      <c r="A28" s="52">
        <v>10</v>
      </c>
      <c r="B28" s="188" t="s">
        <v>58</v>
      </c>
      <c r="C28" s="189"/>
      <c r="D28" s="189"/>
      <c r="E28" s="190"/>
      <c r="F28" s="65">
        <v>1000</v>
      </c>
      <c r="G28" s="63">
        <v>1000</v>
      </c>
      <c r="H28" s="63">
        <v>1000</v>
      </c>
      <c r="I28" s="63">
        <v>1000</v>
      </c>
      <c r="J28" s="63">
        <v>1000</v>
      </c>
      <c r="K28" s="63">
        <v>1000</v>
      </c>
      <c r="L28" s="63">
        <v>1000</v>
      </c>
      <c r="M28" s="166">
        <v>1000</v>
      </c>
      <c r="N28" s="153"/>
      <c r="O28" s="167"/>
      <c r="P28" s="166">
        <v>1000</v>
      </c>
      <c r="Q28" s="167"/>
      <c r="R28" s="63">
        <v>1000</v>
      </c>
      <c r="S28" s="166">
        <v>1000</v>
      </c>
      <c r="T28" s="153"/>
      <c r="U28" s="153"/>
      <c r="V28" s="167"/>
      <c r="W28" s="166">
        <v>1000</v>
      </c>
      <c r="X28" s="153"/>
      <c r="Y28" s="33">
        <f t="shared" si="1"/>
        <v>12000</v>
      </c>
    </row>
    <row r="29" spans="1:25" x14ac:dyDescent="0.25">
      <c r="A29" s="44">
        <v>11</v>
      </c>
      <c r="B29" s="49" t="s">
        <v>59</v>
      </c>
      <c r="C29" s="50"/>
      <c r="D29" s="50"/>
      <c r="E29" s="51"/>
      <c r="F29" s="65">
        <v>0</v>
      </c>
      <c r="G29" s="63">
        <v>0</v>
      </c>
      <c r="H29" s="63">
        <v>2500</v>
      </c>
      <c r="I29" s="63">
        <v>0</v>
      </c>
      <c r="J29" s="63">
        <v>6000</v>
      </c>
      <c r="K29" s="63">
        <v>1000</v>
      </c>
      <c r="L29" s="63">
        <v>0</v>
      </c>
      <c r="M29" s="166">
        <v>2000</v>
      </c>
      <c r="N29" s="153"/>
      <c r="O29" s="167"/>
      <c r="P29" s="166">
        <v>0</v>
      </c>
      <c r="Q29" s="167"/>
      <c r="R29" s="63">
        <v>1500</v>
      </c>
      <c r="S29" s="166">
        <v>0</v>
      </c>
      <c r="T29" s="153"/>
      <c r="U29" s="153"/>
      <c r="V29" s="167"/>
      <c r="W29" s="166">
        <v>1000</v>
      </c>
      <c r="X29" s="153"/>
      <c r="Y29" s="33">
        <f t="shared" si="1"/>
        <v>14000</v>
      </c>
    </row>
    <row r="30" spans="1:25" x14ac:dyDescent="0.25">
      <c r="A30" s="54">
        <v>12</v>
      </c>
      <c r="B30" s="191" t="s">
        <v>60</v>
      </c>
      <c r="C30" s="129"/>
      <c r="D30" s="129"/>
      <c r="E30" s="192"/>
      <c r="F30" s="62">
        <v>500</v>
      </c>
      <c r="G30" s="55">
        <v>0</v>
      </c>
      <c r="H30" s="55">
        <v>500</v>
      </c>
      <c r="I30" s="55">
        <v>0</v>
      </c>
      <c r="J30" s="55">
        <v>500</v>
      </c>
      <c r="K30" s="55">
        <v>0</v>
      </c>
      <c r="L30" s="55">
        <v>500</v>
      </c>
      <c r="M30" s="127">
        <v>0</v>
      </c>
      <c r="N30" s="129"/>
      <c r="O30" s="128"/>
      <c r="P30" s="127">
        <v>500</v>
      </c>
      <c r="Q30" s="128"/>
      <c r="R30" s="55">
        <v>0</v>
      </c>
      <c r="S30" s="127">
        <v>0</v>
      </c>
      <c r="T30" s="129"/>
      <c r="U30" s="129"/>
      <c r="V30" s="128"/>
      <c r="W30" s="127">
        <v>500</v>
      </c>
      <c r="X30" s="129"/>
      <c r="Y30" s="24">
        <f t="shared" si="1"/>
        <v>3000</v>
      </c>
    </row>
  </sheetData>
  <mergeCells count="106">
    <mergeCell ref="M29:O29"/>
    <mergeCell ref="P29:Q29"/>
    <mergeCell ref="S29:V29"/>
    <mergeCell ref="W29:X29"/>
    <mergeCell ref="B30:E30"/>
    <mergeCell ref="M30:O30"/>
    <mergeCell ref="P30:Q30"/>
    <mergeCell ref="S30:V30"/>
    <mergeCell ref="W30:X30"/>
    <mergeCell ref="M27:O27"/>
    <mergeCell ref="P27:Q27"/>
    <mergeCell ref="S27:V27"/>
    <mergeCell ref="W27:X27"/>
    <mergeCell ref="B28:E28"/>
    <mergeCell ref="M28:O28"/>
    <mergeCell ref="P28:Q28"/>
    <mergeCell ref="S28:V28"/>
    <mergeCell ref="W28:X28"/>
    <mergeCell ref="B25:E25"/>
    <mergeCell ref="M25:O25"/>
    <mergeCell ref="P25:Q25"/>
    <mergeCell ref="S25:V25"/>
    <mergeCell ref="W25:X25"/>
    <mergeCell ref="B26:E26"/>
    <mergeCell ref="M26:O26"/>
    <mergeCell ref="P26:Q26"/>
    <mergeCell ref="S26:V26"/>
    <mergeCell ref="W26:X26"/>
    <mergeCell ref="M23:O23"/>
    <mergeCell ref="P23:Q23"/>
    <mergeCell ref="S23:V23"/>
    <mergeCell ref="W23:X23"/>
    <mergeCell ref="M24:O24"/>
    <mergeCell ref="P24:Q24"/>
    <mergeCell ref="S24:V24"/>
    <mergeCell ref="W24:X24"/>
    <mergeCell ref="M21:O21"/>
    <mergeCell ref="P21:Q21"/>
    <mergeCell ref="S21:V21"/>
    <mergeCell ref="W21:X21"/>
    <mergeCell ref="M22:O22"/>
    <mergeCell ref="P22:Q22"/>
    <mergeCell ref="S22:V22"/>
    <mergeCell ref="W22:X22"/>
    <mergeCell ref="A18:Y18"/>
    <mergeCell ref="M19:O19"/>
    <mergeCell ref="P19:Q19"/>
    <mergeCell ref="S19:V19"/>
    <mergeCell ref="W19:X19"/>
    <mergeCell ref="M20:O20"/>
    <mergeCell ref="P20:Q20"/>
    <mergeCell ref="S20:V20"/>
    <mergeCell ref="W20:X20"/>
    <mergeCell ref="B11:E11"/>
    <mergeCell ref="M11:O11"/>
    <mergeCell ref="P11:Q11"/>
    <mergeCell ref="S11:V11"/>
    <mergeCell ref="W11:X11"/>
    <mergeCell ref="A15:Y16"/>
    <mergeCell ref="B17:E17"/>
    <mergeCell ref="M17:O17"/>
    <mergeCell ref="P17:Q17"/>
    <mergeCell ref="S17:V17"/>
    <mergeCell ref="W17:X17"/>
    <mergeCell ref="B12:E12"/>
    <mergeCell ref="M12:O12"/>
    <mergeCell ref="P12:Q12"/>
    <mergeCell ref="S12:V12"/>
    <mergeCell ref="W12:X12"/>
    <mergeCell ref="M13:O13"/>
    <mergeCell ref="P13:Q13"/>
    <mergeCell ref="S13:V13"/>
    <mergeCell ref="W13:X13"/>
    <mergeCell ref="B9:E9"/>
    <mergeCell ref="M9:O9"/>
    <mergeCell ref="P9:Q9"/>
    <mergeCell ref="S9:V9"/>
    <mergeCell ref="W9:X9"/>
    <mergeCell ref="B10:E10"/>
    <mergeCell ref="M10:O10"/>
    <mergeCell ref="P10:Q10"/>
    <mergeCell ref="S10:V10"/>
    <mergeCell ref="W10:X10"/>
    <mergeCell ref="M7:O7"/>
    <mergeCell ref="P7:Q7"/>
    <mergeCell ref="S7:V7"/>
    <mergeCell ref="W7:X7"/>
    <mergeCell ref="A3:X3"/>
    <mergeCell ref="B8:E8"/>
    <mergeCell ref="M8:O8"/>
    <mergeCell ref="P8:Q8"/>
    <mergeCell ref="S8:V8"/>
    <mergeCell ref="W8:X8"/>
    <mergeCell ref="Y3:Y6"/>
    <mergeCell ref="M4:O4"/>
    <mergeCell ref="W4:X4"/>
    <mergeCell ref="B5:E5"/>
    <mergeCell ref="F5:F6"/>
    <mergeCell ref="G5:G6"/>
    <mergeCell ref="J5:J6"/>
    <mergeCell ref="P5:Q5"/>
    <mergeCell ref="S5:V5"/>
    <mergeCell ref="W5:X5"/>
    <mergeCell ref="P6:Q6"/>
    <mergeCell ref="S6:V6"/>
    <mergeCell ref="W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2022-09-26T09:08:40Z</cp:lastPrinted>
  <dcterms:created xsi:type="dcterms:W3CDTF">2019-06-21T19:27:29Z</dcterms:created>
  <dcterms:modified xsi:type="dcterms:W3CDTF">2022-12-12T12:45:34Z</dcterms:modified>
</cp:coreProperties>
</file>