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ВИКОНКОМ\2022 рік\29.04.2022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26" i="1" l="1"/>
  <c r="F12" i="1" l="1"/>
  <c r="F13" i="1"/>
  <c r="F14" i="1"/>
  <c r="F16" i="1"/>
  <c r="F17" i="1"/>
  <c r="F18" i="1"/>
  <c r="F19" i="1"/>
  <c r="F20" i="1"/>
  <c r="F21" i="1"/>
  <c r="F22" i="1"/>
  <c r="F23" i="1"/>
  <c r="F24" i="1"/>
  <c r="F25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<sst xmlns="http://schemas.openxmlformats.org/spreadsheetml/2006/main" count="137" uniqueCount="56">
  <si>
    <t>Перелік заходів Програми</t>
  </si>
  <si>
    <t>Строк виконання заходу</t>
  </si>
  <si>
    <t>Виконавці</t>
  </si>
  <si>
    <t>Джерела фінансування</t>
  </si>
  <si>
    <t>Усього</t>
  </si>
  <si>
    <t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</t>
  </si>
  <si>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</si>
  <si>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2022 рік </t>
  </si>
  <si>
    <t>№
 з/п</t>
  </si>
  <si>
    <t>2022 рік</t>
  </si>
  <si>
    <t>КТКВКМБ</t>
  </si>
  <si>
    <t>Очікуваний
 результат</t>
  </si>
  <si>
    <t>Орієнтовні обсяги фінансування (вартість) грн.</t>
  </si>
  <si>
    <t xml:space="preserve">бюджет 
Авангардівської селищної територіальної громади
</t>
  </si>
  <si>
    <t>Реконструкція вул. Торгова від будівлі №15 вул. Торгової до АД Н33 Одеса-Білгород-Дністровськ-Монаші в смт. Авангард Овідіопольського району, Одеської області» (Перша черга будівництва)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</si>
  <si>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</si>
  <si>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>Введення в експлуатацію об’єкта соціальної сфери з потужністю 240 уч.місць</t>
  </si>
  <si>
    <t xml:space="preserve">Виготовлення проекту для можливості подальшого ремонту вулиці </t>
  </si>
  <si>
    <t xml:space="preserve">Виготовлення проекту для можливості виконати у подальшому реконструкцію будівлі </t>
  </si>
  <si>
    <t xml:space="preserve">Виготовлення проекту для можливості подальшого ремонту житлового будинку </t>
  </si>
  <si>
    <t xml:space="preserve">Виконати реконструкцію вулиці з оновленням дорожнього одягу </t>
  </si>
  <si>
    <t>Коригування проєкту надасть можливість завершити будівництво школи до 01.09.2022 року</t>
  </si>
  <si>
    <t xml:space="preserve">Введення в експлуатацію об’єкта соціальної сфери </t>
  </si>
  <si>
    <t xml:space="preserve">Виготовлення проекту для можливості будувати соціально значущій обєкт </t>
  </si>
  <si>
    <t xml:space="preserve">Виготовлення проекту для можливості подальшого ремонту </t>
  </si>
  <si>
    <t xml:space="preserve">Розробка проекту для можливості подальшого ремонту  </t>
  </si>
  <si>
    <t>Розробка проекту для можливості подальшого ремонту</t>
  </si>
  <si>
    <t xml:space="preserve">Розробка проекту для можливості подальшого ремонту </t>
  </si>
  <si>
    <t xml:space="preserve">Ввести в експлуатацію  соціальнозначущій обєкт </t>
  </si>
  <si>
    <t>Розробка проектно-кошторисної документації по об’єкту: «Капітальний ремонт вулиці Центральна від автодороги Одеса-Білгород-Дністровський-Монаші до Прилиманського ліцею в с. Прилиманське  Одеського району Одеської області»</t>
  </si>
  <si>
    <t>Розробка проектно-кошторисної документації по об’єкту: «Капітальний ремонт житлового будинку за адресом: вул. Фруктова, 4, смт Авангард, Одеського району, Одеської області»</t>
  </si>
  <si>
    <t xml:space="preserve">Виготовлення проєктно-кошторисної документації на об'єкт "Капітальний ремонт під'їздів та сходових клитин будинку за адресою: вул. Центральна, 21, смт Авангард, Одеського району, Одеської області </t>
  </si>
  <si>
    <t xml:space="preserve">Виготовлення проєктно-кошторисної документації на об'єкт "Капітальний ремонт будинку за адресою: вул. Центральна, 111, с. Прилиманське, Одеського району, Одеської області"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</si>
  <si>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</si>
  <si>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>Коригування робочого проекту: "Реконструкція громадського будинку  з господарськими (допоміжними) будівлями та спорудами "Новодолинської загальноосв.школи 1-3 ступенів"за адресою:  вул. Шкільна,  буд.1, с. Нова Долина  Овідіопольського району  Одеської області"</t>
  </si>
  <si>
    <t>Розробка проектно-кошторисної документації по обєкту:  "Будівництво дитячого садка на 150 місць за адресою: вул.Крупської , 6Б, село Нова Долина Одеського району Одеської області (незавершене будівництво)"</t>
  </si>
  <si>
    <t>Розробка проектно-кошторисної документації по обєкту: Реконструкція Будинку культури з переплануванням та пристосуванням частини приміщень для навчальних потреб за адресою: вул.Крупської, 1а, в селі Нова Долина Одеського району, Одеської області</t>
  </si>
  <si>
    <t>Капітальний ремонт проїжджої частини провулку Шкільний з улаштуванням парковки, прилеглої до будинку 119 по вулиці Центральній в селі Прилиманське Овідіопольського району Одеської області</t>
  </si>
  <si>
    <t>Виконання ремонту соціальнозначущого обєкту</t>
  </si>
  <si>
    <t>Розробка проектно-кошториснї документації по обєкту: " Капітальний ремонт проїжджої частини з елементами водовідведення по вул.Крайня, смтАвангард  Одеської області</t>
  </si>
  <si>
    <t>Розробка проєктно-кошторисної докуменації по обєкту : "Капітальний ремонт окремих ділянок дороги із облаштуванням пішохідних доріжок на узбіччях з елементами водовідведення по вул. Тираспольське шосе, в смт Хлібодарське Авангардівської селищної ради Одеської області"</t>
  </si>
  <si>
    <t>Розробка проєктно-кошторисної документації по об'єкту: "Капітальний ремонт вулиці Центральна (від будинку №10 до будинку №15) в смт Авангард Одеського району Одеської області"</t>
  </si>
  <si>
    <t>Розробка проєктно-кошторисної документації по об'єкту: "Капітальний ремонт проїжджої частини вулиці Крупської (від автомобільної дороги Одеса-Білгород-Дністровський-Монаші до  будинку №13) в селі Нова Долина Авангардівської селищної ради Одеського району Одеської області"</t>
  </si>
  <si>
    <t xml:space="preserve">Розробка проєктно-кошторисної документації по обэкту: "Капітальний ремонт проїжджої частини вулиці Восточна (від будинку № 32 до будинку №76) в селі  Прилиманське Авангардівської селищної ради Одеського району Одеської області"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</si>
  <si>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</si>
  <si>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Капітальний ремонт вулиці Центральна (від будинку №10 до будинку №15) в смт Авангард Одеського району Одеської області</t>
  </si>
  <si>
    <t>Відділ КБ ЖКГ КМ Авангардівської селищної ради</t>
  </si>
  <si>
    <t xml:space="preserve">Надасть можливіст виконати ремонт соціальнозначущого обєкту </t>
  </si>
  <si>
    <t>Реконструкція системи водовідведення та очищення господарсько-побутових стоків в с.Прилиманське, Овідіопольського району, Одеської області. Коригування.</t>
  </si>
  <si>
    <t>Виконання реконструкції соціальнозначущого обєкту</t>
  </si>
  <si>
    <t>Розробка проектно-кошторисної документації по об'єкту: "Реконструкція їдальні (харчоблоку) ЗЗСО "Прилиманський ліцей" по вулиці Центральна, 127 в селі Прилиманське Одеського району Одеської області</t>
  </si>
  <si>
    <t>2022 рікк</t>
  </si>
  <si>
    <r>
      <t xml:space="preserve">Розробка проектно-кошторисної документації </t>
    </r>
    <r>
      <rPr>
        <sz val="10"/>
        <rFont val="Times New Roman"/>
        <family val="1"/>
        <charset val="204"/>
      </rPr>
      <t>по обєкту</t>
    </r>
    <r>
      <rPr>
        <sz val="10"/>
        <color rgb="FF000000"/>
        <rFont val="Times New Roman"/>
        <family val="1"/>
        <charset val="204"/>
      </rPr>
      <t>: "Капітальний ремонт дитячого майданчика по вул. Нижній, 120 в с. Прилиманське Одеського району Одеської області"</t>
    </r>
  </si>
  <si>
    <t>«Будівництво адміністративно-господарських споруд комунального закладу «Центр безпеки громадян» Авангардівської селищної ради за адресою: Одеська область, Одеський район, смт Авангард вул. Спортивна,20. Коригування»</t>
  </si>
  <si>
    <t xml:space="preserve">Капітальний ремонт водонапірної башти за адресою: вулиця Флотська, 154 в с. Прилиманське, Овідіопольського району Одеської області </t>
  </si>
  <si>
    <t xml:space="preserve">Капітальний ремонт мереж водопостачання по вулицям Флотська, Тараса Шевченка та Центральна в с. Прилиманське,  Авангардівської селищної ради, Одеської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</si>
</sst>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justify" wrapText="1"/>
    </xf>
    <xf numFmtId="3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pane xSplit="6" ySplit="5" topLeftCell="G30" activePane="bottomRight" state="frozen"/>
      <selection pane="topRight" activeCell="G1" sqref="G1"/>
      <selection pane="bottomLeft" activeCell="A6" sqref="A6"/>
      <selection pane="bottomRight" activeCell="M30" sqref="M30"/>
    </sheetView>
  </sheetViews>
  <sheetFormatPr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0" x14ac:dyDescent="0.25">
      <c r="I1" s="31" t="s">
        <v>6</v>
      </c>
      <c r="J1" s="31"/>
    </row>
    <row r="2" spans="1:10" x14ac:dyDescent="0.2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30.75" customHeight="1" x14ac:dyDescent="0.25">
      <c r="A4" s="33" t="s">
        <v>8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12</v>
      </c>
      <c r="G4" s="33"/>
      <c r="H4" s="33"/>
      <c r="I4" s="33"/>
      <c r="J4" s="33" t="s">
        <v>11</v>
      </c>
    </row>
    <row r="5" spans="1:10" x14ac:dyDescent="0.25">
      <c r="A5" s="33"/>
      <c r="B5" s="33"/>
      <c r="C5" s="33"/>
      <c r="D5" s="33"/>
      <c r="E5" s="33"/>
      <c r="F5" s="33" t="s">
        <v>4</v>
      </c>
      <c r="G5" s="34"/>
      <c r="H5" s="34"/>
      <c r="I5" s="34"/>
      <c r="J5" s="34"/>
    </row>
    <row r="6" spans="1:10" s="1" customFormat="1" ht="48" customHeight="1" x14ac:dyDescent="0.25">
      <c r="A6" s="33"/>
      <c r="B6" s="33"/>
      <c r="C6" s="33"/>
      <c r="D6" s="33"/>
      <c r="E6" s="33"/>
      <c r="F6" s="33"/>
      <c r="G6" s="2" t="s">
        <v>9</v>
      </c>
      <c r="H6" s="2" t="s">
        <v>10</v>
      </c>
      <c r="I6" s="2"/>
      <c r="J6" s="34"/>
    </row>
    <row r="7" spans="1:10" ht="66.75" customHeight="1" x14ac:dyDescent="0.25">
      <c r="A7" s="8">
        <v>1</v>
      </c>
      <c r="B7" s="11" t="s">
        <v>5</v>
      </c>
      <c r="C7" s="4" t="s">
        <v>9</v>
      </c>
      <c r="D7" s="16" t="s">
        <v>46</v>
      </c>
      <c r="E7" s="5" t="s">
        <v>13</v>
      </c>
      <c r="F7" s="10">
        <f>G7</f>
        <v>24282500</v>
      </c>
      <c r="G7" s="9">
        <v>24282500</v>
      </c>
      <c r="H7" s="6">
        <v>1517321</v>
      </c>
      <c r="I7" s="3"/>
      <c r="J7" s="7" t="s">
        <v>16</v>
      </c>
    </row>
    <row r="8" spans="1:10" ht="63" customHeight="1" x14ac:dyDescent="0.25">
      <c r="A8" s="8">
        <v>2</v>
      </c>
      <c r="B8" s="11" t="s">
        <v>14</v>
      </c>
      <c r="C8" s="4" t="s">
        <v>9</v>
      </c>
      <c r="D8" s="16" t="s">
        <v>46</v>
      </c>
      <c r="E8" s="5" t="s">
        <v>13</v>
      </c>
      <c r="F8" s="10">
        <f t="shared" ref="F8:F26" si="0">G8</f>
        <v>5600000</v>
      </c>
      <c r="G8" s="9">
        <v>5600000</v>
      </c>
      <c r="H8" s="6">
        <v>1517370</v>
      </c>
      <c r="I8" s="3"/>
      <c r="J8" s="7" t="s">
        <v>20</v>
      </c>
    </row>
    <row r="9" spans="1:10" ht="67.5" customHeight="1" x14ac:dyDescent="0.25">
      <c r="A9" s="8">
        <v>3</v>
      </c>
      <c r="B9" s="12" t="s">
        <v>29</v>
      </c>
      <c r="C9" s="4" t="s">
        <v>9</v>
      </c>
      <c r="D9" s="16" t="s">
        <v>46</v>
      </c>
      <c r="E9" s="5" t="s">
        <v>13</v>
      </c>
      <c r="F9" s="10">
        <f t="shared" si="0"/>
        <v>199000</v>
      </c>
      <c r="G9" s="9">
        <v>199000</v>
      </c>
      <c r="H9" s="6">
        <v>1517370</v>
      </c>
      <c r="I9" s="3"/>
      <c r="J9" s="7" t="s">
        <v>17</v>
      </c>
    </row>
    <row r="10" spans="1:10" ht="78" customHeight="1" x14ac:dyDescent="0.25">
      <c r="A10" s="8">
        <v>4</v>
      </c>
      <c r="B10" s="11" t="s">
        <v>15</v>
      </c>
      <c r="C10" s="4" t="s">
        <v>9</v>
      </c>
      <c r="D10" s="16" t="s">
        <v>46</v>
      </c>
      <c r="E10" s="5" t="s">
        <v>13</v>
      </c>
      <c r="F10" s="10">
        <f t="shared" si="0"/>
        <v>199000</v>
      </c>
      <c r="G10" s="9">
        <v>199000</v>
      </c>
      <c r="H10" s="6">
        <v>1517330</v>
      </c>
      <c r="I10" s="3"/>
      <c r="J10" s="7" t="s">
        <v>18</v>
      </c>
    </row>
    <row r="11" spans="1:10" ht="67.5" customHeight="1" x14ac:dyDescent="0.25">
      <c r="A11" s="8">
        <v>5</v>
      </c>
      <c r="B11" s="11" t="s">
        <v>30</v>
      </c>
      <c r="C11" s="4" t="s">
        <v>9</v>
      </c>
      <c r="D11" s="16" t="s">
        <v>46</v>
      </c>
      <c r="E11" s="5" t="s">
        <v>13</v>
      </c>
      <c r="F11" s="10">
        <f t="shared" si="0"/>
        <v>199000</v>
      </c>
      <c r="G11" s="9">
        <v>199000</v>
      </c>
      <c r="H11" s="6">
        <v>1517310</v>
      </c>
      <c r="I11" s="3"/>
      <c r="J11" s="7" t="s">
        <v>19</v>
      </c>
    </row>
    <row r="12" spans="1:10" ht="65.25" customHeight="1" x14ac:dyDescent="0.25">
      <c r="A12" s="8">
        <v>6</v>
      </c>
      <c r="B12" s="11" t="s">
        <v>31</v>
      </c>
      <c r="C12" s="4" t="s">
        <v>9</v>
      </c>
      <c r="D12" s="16" t="s">
        <v>46</v>
      </c>
      <c r="E12" s="5" t="s">
        <v>13</v>
      </c>
      <c r="F12" s="10">
        <f t="shared" si="0"/>
        <v>30450</v>
      </c>
      <c r="G12" s="9">
        <v>30450</v>
      </c>
      <c r="H12" s="6">
        <v>1517310</v>
      </c>
      <c r="I12" s="3"/>
      <c r="J12" s="7" t="s">
        <v>19</v>
      </c>
    </row>
    <row r="13" spans="1:10" ht="50.25" customHeight="1" x14ac:dyDescent="0.25">
      <c r="A13" s="8">
        <v>7</v>
      </c>
      <c r="B13" s="11" t="s">
        <v>32</v>
      </c>
      <c r="C13" s="4" t="s">
        <v>9</v>
      </c>
      <c r="D13" s="16" t="s">
        <v>46</v>
      </c>
      <c r="E13" s="5" t="s">
        <v>13</v>
      </c>
      <c r="F13" s="10">
        <f t="shared" si="0"/>
        <v>30450</v>
      </c>
      <c r="G13" s="9">
        <v>30450</v>
      </c>
      <c r="H13" s="6">
        <v>1517310</v>
      </c>
      <c r="I13" s="3"/>
      <c r="J13" s="7" t="s">
        <v>19</v>
      </c>
    </row>
    <row r="14" spans="1:10" ht="81.75" customHeight="1" x14ac:dyDescent="0.25">
      <c r="A14" s="8">
        <v>8</v>
      </c>
      <c r="B14" s="11" t="s">
        <v>34</v>
      </c>
      <c r="C14" s="4" t="s">
        <v>9</v>
      </c>
      <c r="D14" s="16" t="s">
        <v>46</v>
      </c>
      <c r="E14" s="5" t="s">
        <v>13</v>
      </c>
      <c r="F14" s="10">
        <f t="shared" si="0"/>
        <v>49500</v>
      </c>
      <c r="G14" s="9">
        <v>49500</v>
      </c>
      <c r="H14" s="6">
        <v>1517321</v>
      </c>
      <c r="I14" s="3"/>
      <c r="J14" s="7" t="s">
        <v>21</v>
      </c>
    </row>
    <row r="15" spans="1:10" ht="69" customHeight="1" x14ac:dyDescent="0.25">
      <c r="A15" s="8">
        <v>9</v>
      </c>
      <c r="B15" s="11" t="s">
        <v>33</v>
      </c>
      <c r="C15" s="4" t="s">
        <v>9</v>
      </c>
      <c r="D15" s="16" t="s">
        <v>46</v>
      </c>
      <c r="E15" s="5" t="s">
        <v>13</v>
      </c>
      <c r="F15" s="10">
        <v>13812790</v>
      </c>
      <c r="G15" s="9">
        <v>13812790</v>
      </c>
      <c r="H15" s="6">
        <v>1517321</v>
      </c>
      <c r="I15" s="3"/>
      <c r="J15" s="7" t="s">
        <v>22</v>
      </c>
    </row>
    <row r="16" spans="1:10" ht="66.75" customHeight="1" x14ac:dyDescent="0.25">
      <c r="A16" s="8">
        <v>10</v>
      </c>
      <c r="B16" s="11" t="s">
        <v>35</v>
      </c>
      <c r="C16" s="4" t="s">
        <v>9</v>
      </c>
      <c r="D16" s="16" t="s">
        <v>46</v>
      </c>
      <c r="E16" s="5" t="s">
        <v>13</v>
      </c>
      <c r="F16" s="10">
        <f t="shared" si="0"/>
        <v>752550</v>
      </c>
      <c r="G16" s="9">
        <v>752550</v>
      </c>
      <c r="H16" s="6">
        <v>1517321</v>
      </c>
      <c r="I16" s="3"/>
      <c r="J16" s="7" t="s">
        <v>23</v>
      </c>
    </row>
    <row r="17" spans="1:10" ht="79.5" customHeight="1" x14ac:dyDescent="0.25">
      <c r="A17" s="8">
        <v>11</v>
      </c>
      <c r="B17" s="11" t="s">
        <v>36</v>
      </c>
      <c r="C17" s="4" t="s">
        <v>9</v>
      </c>
      <c r="D17" s="16" t="s">
        <v>46</v>
      </c>
      <c r="E17" s="5" t="s">
        <v>13</v>
      </c>
      <c r="F17" s="10">
        <f t="shared" si="0"/>
        <v>651500</v>
      </c>
      <c r="G17" s="9">
        <v>651500</v>
      </c>
      <c r="H17" s="6">
        <v>1517324</v>
      </c>
      <c r="I17" s="3"/>
      <c r="J17" s="7" t="s">
        <v>23</v>
      </c>
    </row>
    <row r="18" spans="1:10" ht="54.75" customHeight="1" x14ac:dyDescent="0.25">
      <c r="A18" s="8">
        <v>12</v>
      </c>
      <c r="B18" s="11" t="s">
        <v>52</v>
      </c>
      <c r="C18" s="4" t="s">
        <v>9</v>
      </c>
      <c r="D18" s="16" t="s">
        <v>46</v>
      </c>
      <c r="E18" s="5" t="s">
        <v>13</v>
      </c>
      <c r="F18" s="10">
        <f t="shared" si="0"/>
        <v>120000</v>
      </c>
      <c r="G18" s="9">
        <v>120000</v>
      </c>
      <c r="H18" s="6">
        <v>1517325</v>
      </c>
      <c r="I18" s="3"/>
      <c r="J18" s="7" t="s">
        <v>19</v>
      </c>
    </row>
    <row r="19" spans="1:10" ht="65.25" customHeight="1" x14ac:dyDescent="0.25">
      <c r="A19" s="8">
        <v>13</v>
      </c>
      <c r="B19" s="11" t="s">
        <v>37</v>
      </c>
      <c r="C19" s="4" t="s">
        <v>9</v>
      </c>
      <c r="D19" s="16" t="s">
        <v>46</v>
      </c>
      <c r="E19" s="5" t="s">
        <v>13</v>
      </c>
      <c r="F19" s="10">
        <f t="shared" si="0"/>
        <v>900650</v>
      </c>
      <c r="G19" s="9">
        <v>900650</v>
      </c>
      <c r="H19" s="6">
        <v>1517370</v>
      </c>
      <c r="I19" s="3"/>
      <c r="J19" s="7" t="s">
        <v>24</v>
      </c>
    </row>
    <row r="20" spans="1:10" ht="67.5" customHeight="1" x14ac:dyDescent="0.25">
      <c r="A20" s="8">
        <v>14</v>
      </c>
      <c r="B20" s="11" t="s">
        <v>39</v>
      </c>
      <c r="C20" s="4" t="s">
        <v>9</v>
      </c>
      <c r="D20" s="16" t="s">
        <v>46</v>
      </c>
      <c r="E20" s="5" t="s">
        <v>13</v>
      </c>
      <c r="F20" s="10">
        <f t="shared" si="0"/>
        <v>23250</v>
      </c>
      <c r="G20" s="9">
        <v>23250</v>
      </c>
      <c r="H20" s="6">
        <v>1517370</v>
      </c>
      <c r="I20" s="3"/>
      <c r="J20" s="7" t="s">
        <v>38</v>
      </c>
    </row>
    <row r="21" spans="1:10" ht="64.5" customHeight="1" x14ac:dyDescent="0.25">
      <c r="A21" s="8">
        <v>15</v>
      </c>
      <c r="B21" s="11" t="s">
        <v>40</v>
      </c>
      <c r="C21" s="4" t="s">
        <v>9</v>
      </c>
      <c r="D21" s="16" t="s">
        <v>46</v>
      </c>
      <c r="E21" s="5" t="s">
        <v>13</v>
      </c>
      <c r="F21" s="10">
        <f t="shared" si="0"/>
        <v>9150</v>
      </c>
      <c r="G21" s="9">
        <v>9150</v>
      </c>
      <c r="H21" s="6">
        <v>1517370</v>
      </c>
      <c r="I21" s="3"/>
      <c r="J21" s="7" t="s">
        <v>24</v>
      </c>
    </row>
    <row r="22" spans="1:10" ht="51.75" customHeight="1" x14ac:dyDescent="0.25">
      <c r="A22" s="8">
        <v>16</v>
      </c>
      <c r="B22" s="11" t="s">
        <v>41</v>
      </c>
      <c r="C22" s="4" t="s">
        <v>9</v>
      </c>
      <c r="D22" s="16" t="s">
        <v>46</v>
      </c>
      <c r="E22" s="5" t="s">
        <v>13</v>
      </c>
      <c r="F22" s="10">
        <f t="shared" si="0"/>
        <v>35150</v>
      </c>
      <c r="G22" s="9">
        <v>35150</v>
      </c>
      <c r="H22" s="6">
        <v>1517370</v>
      </c>
      <c r="I22" s="3"/>
      <c r="J22" s="7" t="s">
        <v>25</v>
      </c>
    </row>
    <row r="23" spans="1:10" ht="66" customHeight="1" x14ac:dyDescent="0.25">
      <c r="A23" s="8">
        <v>17</v>
      </c>
      <c r="B23" s="11" t="s">
        <v>42</v>
      </c>
      <c r="C23" s="4" t="s">
        <v>9</v>
      </c>
      <c r="D23" s="16" t="s">
        <v>46</v>
      </c>
      <c r="E23" s="5" t="s">
        <v>13</v>
      </c>
      <c r="F23" s="10">
        <f t="shared" si="0"/>
        <v>36200</v>
      </c>
      <c r="G23" s="9">
        <v>36200</v>
      </c>
      <c r="H23" s="6">
        <v>1517370</v>
      </c>
      <c r="I23" s="3"/>
      <c r="J23" s="7" t="s">
        <v>26</v>
      </c>
    </row>
    <row r="24" spans="1:10" ht="66" customHeight="1" x14ac:dyDescent="0.25">
      <c r="A24" s="8">
        <v>18</v>
      </c>
      <c r="B24" s="13" t="s">
        <v>43</v>
      </c>
      <c r="C24" s="4" t="s">
        <v>9</v>
      </c>
      <c r="D24" s="16" t="s">
        <v>46</v>
      </c>
      <c r="E24" s="5" t="s">
        <v>13</v>
      </c>
      <c r="F24" s="10">
        <f t="shared" si="0"/>
        <v>35200</v>
      </c>
      <c r="G24" s="9">
        <v>35200</v>
      </c>
      <c r="H24" s="6">
        <v>1517370</v>
      </c>
      <c r="I24" s="3"/>
      <c r="J24" s="7" t="s">
        <v>27</v>
      </c>
    </row>
    <row r="25" spans="1:10" ht="66.75" customHeight="1" x14ac:dyDescent="0.25">
      <c r="A25" s="8">
        <v>19</v>
      </c>
      <c r="B25" s="11" t="s">
        <v>44</v>
      </c>
      <c r="C25" s="4" t="s">
        <v>9</v>
      </c>
      <c r="D25" s="16" t="s">
        <v>46</v>
      </c>
      <c r="E25" s="5" t="s">
        <v>13</v>
      </c>
      <c r="F25" s="10">
        <f t="shared" si="0"/>
        <v>9988700</v>
      </c>
      <c r="G25" s="9">
        <v>9988700</v>
      </c>
      <c r="H25" s="6">
        <v>1517370</v>
      </c>
      <c r="I25" s="3"/>
      <c r="J25" s="7" t="s">
        <v>28</v>
      </c>
    </row>
    <row r="26" spans="1:10" ht="69" customHeight="1" x14ac:dyDescent="0.25">
      <c r="A26" s="18">
        <v>20</v>
      </c>
      <c r="B26" s="19" t="s">
        <v>45</v>
      </c>
      <c r="C26" s="20" t="s">
        <v>9</v>
      </c>
      <c r="D26" s="21" t="s">
        <v>46</v>
      </c>
      <c r="E26" s="22" t="s">
        <v>13</v>
      </c>
      <c r="F26" s="17">
        <f t="shared" si="0"/>
        <v>2740000</v>
      </c>
      <c r="G26" s="23">
        <v>2740000</v>
      </c>
      <c r="H26" s="24">
        <v>1517370</v>
      </c>
      <c r="I26" s="25"/>
      <c r="J26" s="26" t="s">
        <v>47</v>
      </c>
    </row>
    <row r="27" spans="1:10" ht="69" customHeight="1" x14ac:dyDescent="0.25">
      <c r="A27" s="14">
        <v>21</v>
      </c>
      <c r="B27" s="11" t="s">
        <v>48</v>
      </c>
      <c r="C27" s="15" t="s">
        <v>9</v>
      </c>
      <c r="D27" s="16" t="s">
        <v>46</v>
      </c>
      <c r="E27" s="5" t="s">
        <v>13</v>
      </c>
      <c r="F27" s="27">
        <v>4011310</v>
      </c>
      <c r="G27" s="9">
        <v>4011310</v>
      </c>
      <c r="H27" s="6">
        <v>1517330</v>
      </c>
      <c r="I27" s="3"/>
      <c r="J27" s="7" t="s">
        <v>49</v>
      </c>
    </row>
    <row r="28" spans="1:10" ht="69" customHeight="1" x14ac:dyDescent="0.25">
      <c r="A28" s="14">
        <v>22</v>
      </c>
      <c r="B28" s="11" t="s">
        <v>50</v>
      </c>
      <c r="C28" s="15" t="s">
        <v>51</v>
      </c>
      <c r="D28" s="16" t="s">
        <v>46</v>
      </c>
      <c r="E28" s="5" t="s">
        <v>13</v>
      </c>
      <c r="F28" s="27">
        <v>450000</v>
      </c>
      <c r="G28" s="9">
        <v>450000</v>
      </c>
      <c r="H28" s="6">
        <v>1517321</v>
      </c>
      <c r="I28" s="3"/>
      <c r="J28" s="7" t="s">
        <v>18</v>
      </c>
    </row>
    <row r="29" spans="1:10" ht="69" customHeight="1" x14ac:dyDescent="0.25">
      <c r="A29" s="14">
        <v>23</v>
      </c>
      <c r="B29" s="30" t="s">
        <v>53</v>
      </c>
      <c r="C29" s="15" t="s">
        <v>51</v>
      </c>
      <c r="D29" s="16" t="s">
        <v>46</v>
      </c>
      <c r="E29" s="5" t="s">
        <v>13</v>
      </c>
      <c r="F29" s="27">
        <v>8000000</v>
      </c>
      <c r="G29" s="9">
        <v>8000000</v>
      </c>
      <c r="H29" s="6">
        <v>1517330</v>
      </c>
      <c r="I29" s="3"/>
      <c r="J29" s="7" t="s">
        <v>28</v>
      </c>
    </row>
    <row r="30" spans="1:10" ht="69" customHeight="1" x14ac:dyDescent="0.25">
      <c r="A30" s="14">
        <v>24</v>
      </c>
      <c r="B30" s="30" t="s">
        <v>54</v>
      </c>
      <c r="C30" s="15" t="s">
        <v>51</v>
      </c>
      <c r="D30" s="16" t="s">
        <v>46</v>
      </c>
      <c r="E30" s="5" t="s">
        <v>13</v>
      </c>
      <c r="F30" s="27">
        <v>914750</v>
      </c>
      <c r="G30" s="9">
        <v>914750</v>
      </c>
      <c r="H30" s="6">
        <v>1517370</v>
      </c>
      <c r="I30" s="3"/>
      <c r="J30" s="26" t="s">
        <v>47</v>
      </c>
    </row>
    <row r="31" spans="1:10" ht="69" customHeight="1" x14ac:dyDescent="0.25">
      <c r="A31" s="14">
        <v>25</v>
      </c>
      <c r="B31" s="30" t="s">
        <v>55</v>
      </c>
      <c r="C31" s="15" t="s">
        <v>51</v>
      </c>
      <c r="D31" s="16" t="s">
        <v>46</v>
      </c>
      <c r="E31" s="5" t="s">
        <v>13</v>
      </c>
      <c r="F31" s="27">
        <v>2023940</v>
      </c>
      <c r="G31" s="9">
        <v>2023940</v>
      </c>
      <c r="H31" s="6">
        <v>1517370</v>
      </c>
      <c r="I31" s="3"/>
      <c r="J31" s="26" t="s">
        <v>47</v>
      </c>
    </row>
    <row r="32" spans="1:10" ht="15.75" x14ac:dyDescent="0.25">
      <c r="A32" s="14"/>
      <c r="B32" s="3"/>
      <c r="C32" s="3"/>
      <c r="D32" s="3"/>
      <c r="E32" s="3"/>
      <c r="F32" s="29">
        <f>SUM(F7:F31)</f>
        <v>75095040</v>
      </c>
      <c r="G32" s="3"/>
      <c r="H32" s="3"/>
      <c r="I32" s="3"/>
      <c r="J32" s="3"/>
    </row>
    <row r="33" spans="6:6" x14ac:dyDescent="0.25">
      <c r="F33" s="28"/>
    </row>
  </sheetData>
  <mergeCells count="11">
    <mergeCell ref="I1:J1"/>
    <mergeCell ref="A2:J3"/>
    <mergeCell ref="J4:J6"/>
    <mergeCell ref="A4:A6"/>
    <mergeCell ref="B4:B6"/>
    <mergeCell ref="C4:C6"/>
    <mergeCell ref="D4:D6"/>
    <mergeCell ref="E4:E6"/>
    <mergeCell ref="G5:I5"/>
    <mergeCell ref="F4:I4"/>
    <mergeCell ref="F5:F6"/>
  </mergeCells>
  <pageMargins left="0.7" right="0.7" top="0.75" bottom="0.75" header="0.3" footer="0.3"/>
  <pageSetup paperSize="9" scale="79" orientation="landscape" r:id="rId1"/>
  <rowBreaks count="2" manualBreakCount="2">
    <brk id="22" max="9" man="1"/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2022-05-02T10:30:15Z</cp:lastPrinted>
  <dcterms:created xsi:type="dcterms:W3CDTF">2022-01-18T12:51:57Z</dcterms:created>
  <dcterms:modified xsi:type="dcterms:W3CDTF">2022-05-12T06:25:21Z</dcterms:modified>
</cp:coreProperties>
</file>