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3 сесія __06.10.23\НА ДРУК\"/>
    </mc:Choice>
  </mc:AlternateContent>
  <bookViews>
    <workbookView xWindow="0" yWindow="0" windowWidth="20490" windowHeight="7035"/>
  </bookViews>
  <sheets>
    <sheet name="Лист1" sheetId="1" r:id="rId1"/>
    <sheet name="Додаток 6" sheetId="2" r:id="rId2"/>
  </sheets>
  <definedNames>
    <definedName name="_GoBack" localSheetId="0">Лист1!#REF!</definedName>
    <definedName name="_xlnm.Print_Area" localSheetId="1">'Додаток 6'!$A$1:$N$38</definedName>
    <definedName name="_xlnm.Print_Area" localSheetId="0">Лист1!$A$1:$J$69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C37" i="2" l="1"/>
  <c r="J36" i="2"/>
  <c r="C36" i="2"/>
  <c r="G62" i="1" l="1"/>
  <c r="H30" i="2" l="1"/>
  <c r="H38" i="2" s="1"/>
  <c r="J26" i="2"/>
  <c r="J25" i="2"/>
  <c r="J24" i="2"/>
  <c r="J13" i="2"/>
  <c r="F67" i="1" l="1"/>
  <c r="J35" i="2" l="1"/>
  <c r="I35" i="2"/>
  <c r="I34" i="2"/>
  <c r="J34" i="2" s="1"/>
  <c r="C35" i="2"/>
  <c r="C34" i="2"/>
  <c r="G51" i="1" l="1"/>
  <c r="G49" i="1" l="1"/>
  <c r="G43" i="1"/>
  <c r="G42" i="1" l="1"/>
  <c r="J23" i="2" l="1"/>
  <c r="I23" i="2"/>
  <c r="F23" i="2"/>
  <c r="J22" i="2"/>
  <c r="I22" i="2"/>
  <c r="F22" i="2"/>
  <c r="J21" i="2"/>
  <c r="I21" i="2"/>
  <c r="F21" i="2"/>
  <c r="J20" i="2"/>
  <c r="I20" i="2"/>
  <c r="F20" i="2"/>
  <c r="J19" i="2"/>
  <c r="I19" i="2"/>
  <c r="F19" i="2"/>
  <c r="I38" i="2" l="1"/>
  <c r="J38" i="2"/>
</calcChain>
</file>

<file path=xl/sharedStrings.xml><?xml version="1.0" encoding="utf-8"?>
<sst xmlns="http://schemas.openxmlformats.org/spreadsheetml/2006/main" count="456" uniqueCount="192">
  <si>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</si>
  <si>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2023 рік 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</si>
  <si>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</si>
  <si>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</si>
  <si>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</si>
  <si>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</si>
  <si>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</si>
  <si>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</si>
  <si>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</si>
  <si>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</si>
  <si>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2023 рік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</si>
  <si>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</si>
  <si>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</si>
  <si>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</si>
  <si>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</si>
  <si>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>Введення в експлуатацію об’єкта соціальної сфери з потужністю 240 уч.місць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</si>
  <si>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</si>
  <si>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 xml:space="preserve">Виготовлення проекту для можливості виконати у подальшому реконструкцію будівлі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</si>
  <si>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</si>
  <si>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</si>
  <si>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 та коригування проектно-кошторисної документації.</t>
  </si>
  <si>
    <t xml:space="preserve">Ввести в експлуатацію  соціальнозначущій обєкт 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</si>
  <si>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</si>
  <si>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>Капітальний ремонт водонапірної башти за адресою: вул.Флотська в с.Прилиманське Овідіопольського району Одеської області</t>
  </si>
  <si>
    <t>Безпечна експлуатація обєкта критичної інфраструктури</t>
  </si>
  <si>
    <t>Розробка проектно-кошторисної документації по об’єкту: «Реконструкція їдальні (харчоблоку) ЗЗСО «Прилиманський ліцей» по вул. Центральна, 127 в селі Парилиманське Одеського району Одеської області"</t>
  </si>
  <si>
    <t xml:space="preserve">Виготовлення проекту для можливості виконати у подальшому реконструкцію їдальні </t>
  </si>
  <si>
    <t>Розробка проектно-кошторисної документації по об’єкту: "Капітальний ремонт частини вулиці Маяцька дорога від будинку 6  до будинку 12 (поряд з територією дитячого садка)  смт Хлібодарське, Одеського району, Одеської області"</t>
  </si>
  <si>
    <t>Для проведення в подальшому капітального ремонту дороги</t>
  </si>
  <si>
    <t>Для проведення в подальшому термомодернізації будівлі</t>
  </si>
  <si>
    <t>Розробка проектно-кошторисної документації по об’єкту: "Капітальний ремонт частини вулиці Маяцька дорога від центру "Таурас" до парку   смт Хлібодарське, Одеського району, Одеської області"</t>
  </si>
  <si>
    <t>Розробка проектно-кошторисної документації по об’єкту: "Капітальний ремонт проїжджої частини вулиці Садова від будинку №18 до будинку №29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</si>
  <si>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Агрономічна від будинку №20а до будинку №30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</si>
  <si>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Маяцька дорога біля  будинків №3, №5,№9 та №11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</si>
  <si>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Восточна від будинку №48 до будинку №76 в с.Прилиманське,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</si>
  <si>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Шкільна (між кладовищем та вул.Зелена) в селі Нова Долина,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</si>
  <si>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</si>
  <si>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провулку 3-й Центральний в селі Прилиманське, Одеського району, Одеської області".</t>
  </si>
  <si>
    <t>Розробка проектно-кошторисної документації по об’єкту: "Капітальний ремонт вулиці Нижня (від вулиці Тиха до території загальноосвітньої школи) в смт Авангард, Одеського району, Одеської області".</t>
  </si>
  <si>
    <t>Розробка проектно-кошторисної документації по об’єкту: "Капітальний ремонт вулиці Авангардівського (від вулиці Тиха до території загальноосвітньої школи) в смт Авангард, Одеського району, Одеської області".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</si>
  <si>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".</t>
  </si>
  <si>
    <t>Капітальний ремонт проїжджої частини вулиці Агрономічна від будинку №20а до будинку №30 в смт Хлібодарське, Одеського району, Одеської області.</t>
  </si>
  <si>
    <t>Виконання ремонту соціальнозначущого обєкту</t>
  </si>
  <si>
    <t>Капітальний ремонт проїжджої частини вулиці Восточна від будинку №48 до будинку №76 в с.Прилиманське, Одеського району, Одеської області.</t>
  </si>
  <si>
    <t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t>
  </si>
  <si>
    <t>Капітальний ремонт проїжджої частини провулку 3-й Центральний в селі Прилиманське, Одеського району, Одеської області.</t>
  </si>
  <si>
    <t>Капітальний ремонт проїжджої частини вулиці Садова від будинку №18 до будинку №29 в смт Хлібодарське, Одеського району, Одеської області.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</si>
  <si>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</si>
  <si>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</si>
  <si>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</si>
  <si>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</si>
  <si>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</si>
  <si>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</si>
  <si>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</si>
  <si>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</si>
  <si>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</si>
  <si>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</si>
  <si>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</si>
  <si>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</si>
  <si>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</si>
  <si>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</si>
  <si>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</si>
  <si>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</si>
  <si>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</si>
  <si>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</si>
  <si>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</si>
  <si>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</si>
  <si>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</si>
  <si>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</si>
  <si>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</si>
  <si>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</si>
  <si>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</si>
  <si>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</si>
  <si>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</si>
  <si>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</si>
  <si>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</si>
  <si>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</si>
  <si>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</si>
  <si>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</si>
  <si>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</si>
  <si>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</si>
  <si>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</si>
  <si>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</si>
  <si>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</si>
  <si>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</si>
  <si>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</si>
  <si>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2022-2023</t>
  </si>
  <si>
    <t>від 14.09.2021
№ЕК-4306/08-21</t>
  </si>
  <si>
    <t>заміна водонапірної башти обємом на 25 м.куб</t>
  </si>
  <si>
    <t>Інші споруди</t>
  </si>
  <si>
    <t>від 07.03.2023 
№ ЕК-4916/02-23</t>
  </si>
  <si>
    <t>будівництво нової захісної споруди подвійного призначення на 150 осіб</t>
  </si>
  <si>
    <t>від 17.03.2023
№16-0050/01-23</t>
  </si>
  <si>
    <t>заміна покриття 825,7 м2 (довжина ділянки 202,5 м)</t>
  </si>
  <si>
    <t>від 27.03.2023
№16-0062/01-23</t>
  </si>
  <si>
    <t>заміна покриття 1373,5 м2 (довжина ділянки 310,0 м)</t>
  </si>
  <si>
    <t>від 27.03.2023
№16-0061/01-23</t>
  </si>
  <si>
    <t>заміна покриття 957,6 м2 (довжина ділянки 273,6 м)</t>
  </si>
  <si>
    <t>1496 748,000</t>
  </si>
  <si>
    <t>від 27.03.2023
№16-0060/01-23</t>
  </si>
  <si>
    <t>заміна покриття 887,5 м2 (довжина ділянки 181,0 м)</t>
  </si>
  <si>
    <t>від 17.03.2023
№16-0049/01-23</t>
  </si>
  <si>
    <t>заміна покриття 858,6 м2 (довжина ділянки 210,8 м)</t>
  </si>
  <si>
    <t>X</t>
  </si>
  <si>
    <t>УСЬОГО</t>
  </si>
  <si>
    <t>Секретар виконкому                                                                            Валентина ЩУР</t>
  </si>
  <si>
    <t>Розробка проектно-кошторисної документації по об’єкту: "Капітальний ремонт проїжджої частини провулку 5-й Нижній в селі Прилиманське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</si>
  <si>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Одеська в смт Хлібодарське Одеського району Одеської області".</t>
  </si>
  <si>
    <t>Розробка проектно-кошторисної документації по об’єкту: "Будівництво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області".</t>
  </si>
  <si>
    <t>Для проведення в подальшому будівництва окремої ділянки дороги</t>
  </si>
  <si>
    <t>Розробка проектно-кошторисної документації по об’єкту: "Капітальний ремонт проїжджої частини автомобільної дороги ім.Юлії Рябчинської від автодороги Одеса-Білгород-Дністровський-Монаші в сторону промислових підприємств) в селі Нова Долина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</si>
  <si>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Нижня (від пров.Озерний до буд.№92) в селі Прилиманське Одеського району Одеської області".</t>
  </si>
  <si>
    <t>Розробка проектно-кошторисної документації по об’єкту: "Благоустрій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області".</t>
  </si>
  <si>
    <t>Для проведення в подальшому будівництва пішохідної зони</t>
  </si>
  <si>
    <t>Розробка робочого проекту по об’єкту: "Капітальний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Прилиманське, Одеського району, Одеської області".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</si>
  <si>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області. Коригування." 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</si>
  <si>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26а.Коригування.                                                </t>
  </si>
  <si>
    <t>Розробка проектно-кошторисної документації по об’єкту: "Заходи з енергозбереження – термомодернізація житлового будинку (капітальний ремонт) за адресом: вул. Фруктова, 4, смт Авангард, Одеський район, Одеська область".</t>
  </si>
  <si>
    <t>Виготовлення проектно - кошторисної документації по об’єкту «Будівництво дороги по вул. Бузкова в смт. Авангард Одеського району Одеської області.»</t>
  </si>
  <si>
    <t>Для проведення в подальшому будівництва вулиці</t>
  </si>
  <si>
    <t>Для впорядкування дорожнього руху траси міжнародного значення</t>
  </si>
  <si>
    <t>Служба відновлення та розвитку інфраструктури в Одеській області (код розпорядника 008577)</t>
  </si>
  <si>
    <t>Співфінансування на об'єкт: "Будівництво транспортної розв'язки в різних рівнях на км 23 + 060 автомобільної дороги загального користування державного значення М-28 Одеса - Южний - /М-14/ з під'їздами (обхід м.Одеса)".</t>
  </si>
  <si>
    <t>Капітальний ремонт проїжджої частини вулиці Нижня (від пров.Озерний до буд.№92) в селі Прилиманське Одеського району Одеської області</t>
  </si>
  <si>
    <t>Капітальний ремонт проїжджої частини вулиці Одеська в смт Хлібодарське Одеського району Одеської області</t>
  </si>
  <si>
    <t>Капітальний ремонт проїжджої частини вулиці Маяцька дорога біля  будинків №3, №5, №9 та №11 в смт Хлібодарське, Одеського району, Одеської області</t>
  </si>
  <si>
    <t>Капітальний ремонт проїжджої частини провулку 5-й Нижній в селі Прилиманське Одеського району Одеської області</t>
  </si>
  <si>
    <t>Капітальний ремонт проїжджої частини вулиці Шкільна (між кладовищем та вул.Зелена) в селі Нова Долина Одеського району Одеської області</t>
  </si>
  <si>
    <t>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</t>
  </si>
  <si>
    <t xml:space="preserve">Реконструкції міні стадіону за адресою: вул.Маяцька дорога, 11б, смт Хлібодарське, Одеського району, Одеської області, в т.ч. коригування зазначеного проекту </t>
  </si>
  <si>
    <t>Будівництво соціальнозначущого обєкту</t>
  </si>
  <si>
    <t>Реконструкція соціальнозначущого обєкту</t>
  </si>
  <si>
    <t>Капітальний ремонт вулиці Нижня (від вулиці Тиха до території загальноосвітньої школи) в смт Авангард Одеського району Одеської області.</t>
  </si>
  <si>
    <t>Капітальний ремонт частини вулиці Маяцька дорога від будинку 6  до будинку 12 (поряд з територією дитячого садка)  смт Хлібодарське Одеського району Одеської області</t>
  </si>
  <si>
    <r>
      <t>Капітальний ремонт вулиці</t>
    </r>
    <r>
      <rPr>
        <sz val="10"/>
        <rFont val="Times New Roman"/>
        <family val="1"/>
        <charset val="204"/>
      </rPr>
      <t xml:space="preserve"> Авангардівська</t>
    </r>
    <r>
      <rPr>
        <sz val="10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</si>
  <si>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 xml:space="preserve">Секретар ради </t>
  </si>
  <si>
    <t>Валентина ЩУР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</si>
  <si>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 з під’їздом до порту Чорноморськ, км 8+403 - км 51+100»</t>
  </si>
  <si>
    <t>Співфінансування по об’єкту: «Реконструкція автомобільної дороги загального користування державного значення М-15 Одеса – Рені (на м.Бухарест) на ділянці 11 + 920 – км 40 + 800»</t>
  </si>
  <si>
    <r>
      <t>Капітальний ремонт вулиці</t>
    </r>
    <r>
      <rPr>
        <sz val="12"/>
        <rFont val="Times New Roman"/>
        <family val="1"/>
        <charset val="204"/>
      </rPr>
      <t xml:space="preserve"> Авангардівська</t>
    </r>
    <r>
      <rPr>
        <sz val="12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</si>
  <si>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>Розробка проектно-кошторисної документації «Будівництво проїжджої частини вулиці Вишнева (від вулиці Тиха вздовж кладовища) в смт Авангард Одеського району Одеської області».</t>
  </si>
  <si>
    <t>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</si>
  <si>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укриття №59928 та №58963 в селі Прилиманське, Одеського району, Одеської області</t>
  </si>
  <si>
    <t>100 роботи завершені</t>
  </si>
  <si>
    <t>філія ДП "Укрдержбудекспертиза" від 26.04.2023 №16-0119/01-23</t>
  </si>
  <si>
    <t>площа покриття 1429,8 м2</t>
  </si>
  <si>
    <t>філія ДП "Укрдержбудекспертиза" від 02.05.2023
№16-0117/01-23</t>
  </si>
  <si>
    <t>площа покриття, що підлягає капремонту 2451,8 м2</t>
  </si>
  <si>
    <t>філія ДП "Укрдержбудекспертиза" від 02.05.2023
№16-0118/01-23</t>
  </si>
  <si>
    <t>площа покриття, що підлягає капремонту 2332,25 м3</t>
  </si>
  <si>
    <t>площа покриття, що підлягає капремонту 985,37 м2</t>
  </si>
  <si>
    <t>філія ДП "Укрдержбудекспертиза" від 26.05.2023 
№16-0197/01-23</t>
  </si>
  <si>
    <t>площа покриття, що підлягає капремонту 1402,5 м2</t>
  </si>
  <si>
    <t>філія ДП "Укрдержбудекспертиза" від 04.05.2023 
№16-0144/01-23</t>
  </si>
  <si>
    <t>площа покриття, що підлягає капремонту 1609,2 м2</t>
  </si>
  <si>
    <t>філія ДП "Укрдержбудекспертиза" від 06.06.2023 
№16-0223/01-23</t>
  </si>
  <si>
    <t>площа асфальтобетонного покриття 1119,56 м2</t>
  </si>
  <si>
    <t>філія ДП "Укрдержбудекспертиза" від 26.05.2023 
№16-0198/01-23</t>
  </si>
  <si>
    <t>площа покриття, що підлягає капремонту 4824,0 м2</t>
  </si>
  <si>
    <t>ТОВ "Експерно-інспекційний центр" "Південь будекспертиза" від 16.06.2023 №0945/06/23-ЕК</t>
  </si>
  <si>
    <t>філія ДП "Укрдержбудекспертиза" від 19.05.2023 
№16-0196/01-23</t>
  </si>
  <si>
    <t>реконструкція футбольного поля 18х32</t>
  </si>
  <si>
    <t>ТОВ "УК ЕКСПЕРТИЗА" від 06.07.2023 №06/557-07/23</t>
  </si>
  <si>
    <t>площа асфальтобетонного покриття 1130,20 м2</t>
  </si>
  <si>
    <t>ТОВ "Експерно-інспекційний центр" "Південь будекспертиза" від 18.07.2023 №1005/07/23-ЕК</t>
  </si>
  <si>
    <t>філія ДП "Укрдержбудекспертиза"від 19.07.2023
№16-0369/01-23</t>
  </si>
  <si>
    <t>площа покриття, що підлягає будівництву 260,0 м</t>
  </si>
  <si>
    <t>Розробка проектно-кошторисної документації по об'єкту:"Будівництво дитячого садка на 150 місць за адресою: вул.Крупської, 6 Б, село Нова Долина Одеського району Одеської області (незавершене будівництво)"</t>
  </si>
  <si>
    <t xml:space="preserve">Розробка проектно-кошторисної документації по об'єкту: "Реконструкція будівлі Будинку культури з переплануванням та пристосуванням частини приміщень для навчальних потреб за адресою: вул. Крупської, 1а, в с.Нова Долина Одеського району Одеської області» </t>
  </si>
  <si>
    <t>Розробка проекту для подальшого його будівництва</t>
  </si>
  <si>
    <t>Розробка проектно-кошторисної документації по об'єкту:"Реконструкція системи водовідведення та очищення господарсько-побутових стоків в с.Прилиманське, Овідіопольського, Одеської області. Коригування."</t>
  </si>
  <si>
    <t>Розробка проекту для подальшій реконструкції соціальнозначущого обєкту</t>
  </si>
  <si>
    <t>Придбання будівлі для закладу загальної середньої освіти на житловому масиві 7 небо ( проектна потужність 100 місць)</t>
  </si>
  <si>
    <t>Авангардівська селищна рада</t>
  </si>
  <si>
    <t>бюджет 
Авангардівської селищної територіальної громади</t>
  </si>
  <si>
    <t>Придбання соціальнозначущого обєкту</t>
  </si>
  <si>
    <t>Капітальний ремонт частини вулиці Маяцька дорога від центру "Таурас" до парку смт Хлібодарське, Одеського району, Одеської області.</t>
  </si>
  <si>
    <t>Будівництво проїжджої частини вулиці Вишнева (від вулиці Тиха вздовж кладовища) в смт Авангард Одеського району Одеської області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</si>
  <si>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/М-15/, км 11+690 - км 12+190»</t>
  </si>
  <si>
    <t>філія ДП "Укрдержбудекспертиза"від 18.08.2023
№16-0476/01-23</t>
  </si>
  <si>
    <t>площа покриття, що підлягає капремонту 2868,3 м2</t>
  </si>
  <si>
    <t>площа покриття, що підлягає капремонту 3606,0 м2</t>
  </si>
  <si>
    <t>"Будівництво проїжджої частини вулиці Вишнева (від вулиці Тиха вздовж кладовища) в смт Авангард Одеського району Одеської області"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</si>
  <si>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</si>
  <si>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</si>
  <si>
    <t xml:space="preserve">Виготовлення робочого проекту та проведення капітального ремонту покриття проїжджої частини дороги на ділянці між вулицями Степова і  Садова в смт Авангард Одеського району Одеської області </t>
  </si>
  <si>
    <t>Коригування проектру для подальшої реконструкції соціальнозначущого обєкту</t>
  </si>
  <si>
    <t>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Овідіопольський район, смт Авангард, вул. Спортивна, 20. Коригування.</t>
  </si>
  <si>
    <t>Субвенція з державного бюджету місцевим бюджетам на реалізацію проекта 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Овідіопольський район, смт Авангард, вул. Спортивна, 20. Коригування." в рамка Надзвичайної кредитної програми для відновлення України.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</si>
  <si>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 та коригування робочого проекту.</t>
  </si>
  <si>
    <t>Коригування робочого проекту по об'єкту: "Реконструкції міні стадіону за адресою: вул.Маяцька дорога, 11б, смт Хлібодарське, Одеського району, Одеської області"</t>
  </si>
  <si>
    <t>Розробка проектно-кошторисної документації по об'єкту: "Капітальний ремонт  вулиці Шкільна (від вулиці Зелена до вулиці Ю.Нікандрова) в с.Нова Долина Одеського району Одеської області"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</si>
</sst>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.&quot;-&quot;"/>
    <numFmt numFmtId="165" formatCode="#,##0.000;\-#,##0.000;#.0.&quot;-&quot;"/>
  </numFmts>
  <fonts count="35" x14ac:knownFonts="1">
    <font>
      <sz val="11"/>
      <color theme="1"/>
      <name val="Calibri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2" fillId="0" borderId="0"/>
  </cellStyleXfs>
  <cellXfs count="9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18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19" fillId="0" borderId="1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distributed"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32" fillId="0" borderId="1" xfId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distributed" vertical="center" wrapText="1"/>
    </xf>
    <xf numFmtId="0" fontId="15" fillId="0" borderId="1" xfId="0" applyFont="1" applyFill="1" applyBorder="1" applyAlignment="1">
      <alignment horizontal="center" vertical="justify" wrapText="1"/>
    </xf>
    <xf numFmtId="3" fontId="1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2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Звичайний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view="pageBreakPreview" zoomScale="112" zoomScaleSheetLayoutView="112" workbookViewId="0">
      <pane xSplit="6" ySplit="5" topLeftCell="G44" activePane="bottomRight" state="frozen"/>
      <selection pane="topRight"/>
      <selection pane="bottomLeft"/>
      <selection pane="bottomRight" activeCell="B65" sqref="B65"/>
    </sheetView>
  </sheetViews>
  <sheetFormatPr defaultColWidth="9"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4" x14ac:dyDescent="0.25">
      <c r="I1" s="86" t="s">
        <v>0</v>
      </c>
      <c r="J1" s="86"/>
    </row>
    <row r="2" spans="1:14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4" ht="24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4" ht="30.75" customHeight="1" x14ac:dyDescent="0.25">
      <c r="A4" s="87" t="s">
        <v>2</v>
      </c>
      <c r="B4" s="8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/>
      <c r="H4" s="87"/>
      <c r="I4" s="87"/>
      <c r="J4" s="87" t="s">
        <v>8</v>
      </c>
    </row>
    <row r="5" spans="1:14" ht="10.5" customHeight="1" x14ac:dyDescent="0.25">
      <c r="A5" s="87"/>
      <c r="B5" s="87"/>
      <c r="C5" s="87"/>
      <c r="D5" s="87"/>
      <c r="E5" s="87"/>
      <c r="F5" s="87" t="s">
        <v>9</v>
      </c>
      <c r="G5" s="88"/>
      <c r="H5" s="88"/>
      <c r="I5" s="88"/>
      <c r="J5" s="88"/>
    </row>
    <row r="6" spans="1:14" s="21" customFormat="1" ht="48" customHeight="1" x14ac:dyDescent="0.25">
      <c r="A6" s="87"/>
      <c r="B6" s="87"/>
      <c r="C6" s="87"/>
      <c r="D6" s="87"/>
      <c r="E6" s="87"/>
      <c r="F6" s="87"/>
      <c r="G6" s="22" t="s">
        <v>10</v>
      </c>
      <c r="H6" s="22" t="s">
        <v>11</v>
      </c>
      <c r="I6" s="22"/>
      <c r="J6" s="88"/>
    </row>
    <row r="7" spans="1:14" ht="73.5" customHeight="1" x14ac:dyDescent="0.25">
      <c r="A7" s="23">
        <v>1</v>
      </c>
      <c r="B7" s="24" t="s">
        <v>116</v>
      </c>
      <c r="C7" s="25" t="s">
        <v>10</v>
      </c>
      <c r="D7" s="26" t="s">
        <v>13</v>
      </c>
      <c r="E7" s="27" t="s">
        <v>14</v>
      </c>
      <c r="F7" s="28">
        <v>10169683</v>
      </c>
      <c r="G7" s="29">
        <v>10169683</v>
      </c>
      <c r="H7" s="30">
        <v>1517321</v>
      </c>
      <c r="I7" s="6"/>
      <c r="J7" s="48" t="s">
        <v>15</v>
      </c>
    </row>
    <row r="8" spans="1:14" ht="89.25" customHeight="1" x14ac:dyDescent="0.25">
      <c r="A8" s="23">
        <v>2</v>
      </c>
      <c r="B8" s="24" t="s">
        <v>183</v>
      </c>
      <c r="C8" s="25" t="s">
        <v>10</v>
      </c>
      <c r="D8" s="26" t="s">
        <v>13</v>
      </c>
      <c r="E8" s="27" t="s">
        <v>14</v>
      </c>
      <c r="F8" s="28">
        <v>803100</v>
      </c>
      <c r="G8" s="29">
        <v>803100</v>
      </c>
      <c r="H8" s="30">
        <v>1510160</v>
      </c>
      <c r="I8" s="6"/>
      <c r="J8" s="48" t="s">
        <v>184</v>
      </c>
    </row>
    <row r="9" spans="1:14" ht="66" customHeight="1" x14ac:dyDescent="0.25">
      <c r="A9" s="23">
        <v>3</v>
      </c>
      <c r="B9" s="31" t="s">
        <v>16</v>
      </c>
      <c r="C9" s="25" t="s">
        <v>10</v>
      </c>
      <c r="D9" s="26" t="s">
        <v>13</v>
      </c>
      <c r="E9" s="27" t="s">
        <v>14</v>
      </c>
      <c r="F9" s="32">
        <v>100400</v>
      </c>
      <c r="G9" s="33">
        <v>100400</v>
      </c>
      <c r="H9" s="30">
        <v>1517330</v>
      </c>
      <c r="I9" s="6"/>
      <c r="J9" s="42" t="s">
        <v>17</v>
      </c>
    </row>
    <row r="10" spans="1:14" ht="69" customHeight="1" x14ac:dyDescent="0.25">
      <c r="A10" s="23">
        <v>4</v>
      </c>
      <c r="B10" s="31" t="s">
        <v>115</v>
      </c>
      <c r="C10" s="25" t="s">
        <v>10</v>
      </c>
      <c r="D10" s="26" t="s">
        <v>13</v>
      </c>
      <c r="E10" s="27" t="s">
        <v>14</v>
      </c>
      <c r="F10" s="32">
        <v>23912800</v>
      </c>
      <c r="G10" s="33">
        <v>23912800</v>
      </c>
      <c r="H10" s="30">
        <v>1517321</v>
      </c>
      <c r="I10" s="6"/>
      <c r="J10" s="48" t="s">
        <v>19</v>
      </c>
    </row>
    <row r="11" spans="1:14" ht="56.25" customHeight="1" x14ac:dyDescent="0.25">
      <c r="A11" s="23">
        <v>5</v>
      </c>
      <c r="B11" s="49" t="s">
        <v>20</v>
      </c>
      <c r="C11" s="25" t="s">
        <v>10</v>
      </c>
      <c r="D11" s="26" t="s">
        <v>13</v>
      </c>
      <c r="E11" s="27" t="s">
        <v>14</v>
      </c>
      <c r="F11" s="32">
        <v>13800000</v>
      </c>
      <c r="G11" s="33">
        <v>13800000</v>
      </c>
      <c r="H11" s="30">
        <v>1517370</v>
      </c>
      <c r="I11" s="6"/>
      <c r="J11" s="42" t="s">
        <v>21</v>
      </c>
    </row>
    <row r="12" spans="1:14" ht="69" customHeight="1" x14ac:dyDescent="0.25">
      <c r="A12" s="23">
        <v>6</v>
      </c>
      <c r="B12" s="34" t="s">
        <v>23</v>
      </c>
      <c r="C12" s="25" t="s">
        <v>10</v>
      </c>
      <c r="D12" s="26" t="s">
        <v>13</v>
      </c>
      <c r="E12" s="27" t="s">
        <v>14</v>
      </c>
      <c r="F12" s="32">
        <v>450469</v>
      </c>
      <c r="G12" s="33">
        <v>450469</v>
      </c>
      <c r="H12" s="30">
        <v>1517370</v>
      </c>
      <c r="I12" s="6"/>
      <c r="J12" s="42" t="s">
        <v>24</v>
      </c>
    </row>
    <row r="13" spans="1:14" ht="69" customHeight="1" x14ac:dyDescent="0.25">
      <c r="A13" s="23">
        <v>7</v>
      </c>
      <c r="B13" s="34" t="s">
        <v>25</v>
      </c>
      <c r="C13" s="25" t="s">
        <v>10</v>
      </c>
      <c r="D13" s="26" t="s">
        <v>13</v>
      </c>
      <c r="E13" s="27" t="s">
        <v>14</v>
      </c>
      <c r="F13" s="32">
        <v>10700</v>
      </c>
      <c r="G13" s="33">
        <v>10700</v>
      </c>
      <c r="H13" s="30">
        <v>1517321</v>
      </c>
      <c r="I13" s="6"/>
      <c r="J13" s="42" t="s">
        <v>26</v>
      </c>
    </row>
    <row r="14" spans="1:14" ht="69" customHeight="1" x14ac:dyDescent="0.25">
      <c r="A14" s="23">
        <v>8</v>
      </c>
      <c r="B14" s="34" t="s">
        <v>27</v>
      </c>
      <c r="C14" s="25" t="s">
        <v>10</v>
      </c>
      <c r="D14" s="26" t="s">
        <v>13</v>
      </c>
      <c r="E14" s="27" t="s">
        <v>14</v>
      </c>
      <c r="F14" s="35">
        <v>48125</v>
      </c>
      <c r="G14" s="36">
        <v>48125</v>
      </c>
      <c r="H14" s="30">
        <v>1517370</v>
      </c>
      <c r="I14" s="27"/>
      <c r="J14" s="42" t="s">
        <v>28</v>
      </c>
      <c r="K14" s="47"/>
      <c r="L14" s="43"/>
      <c r="N14" s="44"/>
    </row>
    <row r="15" spans="1:14" ht="69" customHeight="1" x14ac:dyDescent="0.25">
      <c r="A15" s="23">
        <v>9</v>
      </c>
      <c r="B15" s="34" t="s">
        <v>117</v>
      </c>
      <c r="C15" s="25" t="s">
        <v>10</v>
      </c>
      <c r="D15" s="26" t="s">
        <v>13</v>
      </c>
      <c r="E15" s="27" t="s">
        <v>14</v>
      </c>
      <c r="F15" s="32">
        <v>100400</v>
      </c>
      <c r="G15" s="33">
        <v>100400</v>
      </c>
      <c r="H15" s="30">
        <v>1517310</v>
      </c>
      <c r="I15" s="6"/>
      <c r="J15" s="42" t="s">
        <v>29</v>
      </c>
      <c r="K15" s="41"/>
      <c r="L15" s="43"/>
      <c r="N15" s="44"/>
    </row>
    <row r="16" spans="1:14" ht="69" customHeight="1" x14ac:dyDescent="0.25">
      <c r="A16" s="23">
        <v>10</v>
      </c>
      <c r="B16" s="34" t="s">
        <v>30</v>
      </c>
      <c r="C16" s="25" t="s">
        <v>10</v>
      </c>
      <c r="D16" s="26" t="s">
        <v>13</v>
      </c>
      <c r="E16" s="27" t="s">
        <v>14</v>
      </c>
      <c r="F16" s="32">
        <v>78334</v>
      </c>
      <c r="G16" s="33">
        <v>78334</v>
      </c>
      <c r="H16" s="30">
        <v>1517370</v>
      </c>
      <c r="I16" s="6"/>
      <c r="J16" s="42" t="s">
        <v>28</v>
      </c>
      <c r="K16" s="41"/>
      <c r="L16" s="43"/>
      <c r="N16" s="44"/>
    </row>
    <row r="17" spans="1:14" ht="69" customHeight="1" x14ac:dyDescent="0.25">
      <c r="A17" s="23">
        <v>11</v>
      </c>
      <c r="B17" s="34" t="s">
        <v>31</v>
      </c>
      <c r="C17" s="25" t="s">
        <v>10</v>
      </c>
      <c r="D17" s="26" t="s">
        <v>13</v>
      </c>
      <c r="E17" s="27" t="s">
        <v>14</v>
      </c>
      <c r="F17" s="32">
        <v>37876</v>
      </c>
      <c r="G17" s="33">
        <v>37876</v>
      </c>
      <c r="H17" s="30">
        <v>1517370</v>
      </c>
      <c r="I17" s="27"/>
      <c r="J17" s="42" t="s">
        <v>28</v>
      </c>
      <c r="K17" s="41"/>
      <c r="L17" s="43"/>
      <c r="N17" s="44"/>
    </row>
    <row r="18" spans="1:14" ht="69" customHeight="1" x14ac:dyDescent="0.25">
      <c r="A18" s="23">
        <v>12</v>
      </c>
      <c r="B18" s="37" t="s">
        <v>32</v>
      </c>
      <c r="C18" s="25" t="s">
        <v>10</v>
      </c>
      <c r="D18" s="26" t="s">
        <v>13</v>
      </c>
      <c r="E18" s="27" t="s">
        <v>14</v>
      </c>
      <c r="F18" s="32">
        <v>38982</v>
      </c>
      <c r="G18" s="33">
        <v>38982</v>
      </c>
      <c r="H18" s="30">
        <v>1517370</v>
      </c>
      <c r="I18" s="6"/>
      <c r="J18" s="42" t="s">
        <v>28</v>
      </c>
    </row>
    <row r="19" spans="1:14" ht="69" customHeight="1" x14ac:dyDescent="0.25">
      <c r="A19" s="23">
        <v>13</v>
      </c>
      <c r="B19" s="38" t="s">
        <v>33</v>
      </c>
      <c r="C19" s="25" t="s">
        <v>10</v>
      </c>
      <c r="D19" s="26" t="s">
        <v>13</v>
      </c>
      <c r="E19" s="27" t="s">
        <v>14</v>
      </c>
      <c r="F19" s="32">
        <v>49095</v>
      </c>
      <c r="G19" s="33">
        <v>49095</v>
      </c>
      <c r="H19" s="30">
        <v>1517370</v>
      </c>
      <c r="I19" s="6"/>
      <c r="J19" s="42" t="s">
        <v>28</v>
      </c>
    </row>
    <row r="20" spans="1:14" ht="69" customHeight="1" x14ac:dyDescent="0.25">
      <c r="A20" s="23">
        <v>14</v>
      </c>
      <c r="B20" s="38" t="s">
        <v>34</v>
      </c>
      <c r="C20" s="25" t="s">
        <v>10</v>
      </c>
      <c r="D20" s="26" t="s">
        <v>13</v>
      </c>
      <c r="E20" s="27" t="s">
        <v>14</v>
      </c>
      <c r="F20" s="32">
        <v>38463</v>
      </c>
      <c r="G20" s="33">
        <v>38463</v>
      </c>
      <c r="H20" s="30">
        <v>1517370</v>
      </c>
      <c r="I20" s="6"/>
      <c r="J20" s="42" t="s">
        <v>28</v>
      </c>
    </row>
    <row r="21" spans="1:14" ht="69" customHeight="1" x14ac:dyDescent="0.25">
      <c r="A21" s="23">
        <v>15</v>
      </c>
      <c r="B21" s="38" t="s">
        <v>35</v>
      </c>
      <c r="C21" s="25" t="s">
        <v>10</v>
      </c>
      <c r="D21" s="26" t="s">
        <v>13</v>
      </c>
      <c r="E21" s="27" t="s">
        <v>14</v>
      </c>
      <c r="F21" s="32">
        <v>38748</v>
      </c>
      <c r="G21" s="33">
        <v>38748</v>
      </c>
      <c r="H21" s="30">
        <v>1517370</v>
      </c>
      <c r="I21" s="6"/>
      <c r="J21" s="42" t="s">
        <v>28</v>
      </c>
    </row>
    <row r="22" spans="1:14" ht="69" customHeight="1" x14ac:dyDescent="0.25">
      <c r="A22" s="23">
        <v>16</v>
      </c>
      <c r="B22" s="38" t="s">
        <v>114</v>
      </c>
      <c r="C22" s="25" t="s">
        <v>10</v>
      </c>
      <c r="D22" s="26" t="s">
        <v>13</v>
      </c>
      <c r="E22" s="27" t="s">
        <v>14</v>
      </c>
      <c r="F22" s="32">
        <v>96586</v>
      </c>
      <c r="G22" s="33">
        <v>96586</v>
      </c>
      <c r="H22" s="30">
        <v>1517370</v>
      </c>
      <c r="I22" s="6"/>
      <c r="J22" s="42" t="s">
        <v>28</v>
      </c>
    </row>
    <row r="23" spans="1:14" ht="69" customHeight="1" x14ac:dyDescent="0.25">
      <c r="A23" s="23">
        <v>17</v>
      </c>
      <c r="B23" s="38" t="s">
        <v>36</v>
      </c>
      <c r="C23" s="25" t="s">
        <v>10</v>
      </c>
      <c r="D23" s="26" t="s">
        <v>13</v>
      </c>
      <c r="E23" s="27" t="s">
        <v>14</v>
      </c>
      <c r="F23" s="32">
        <v>35915</v>
      </c>
      <c r="G23" s="33">
        <v>35915</v>
      </c>
      <c r="H23" s="30">
        <v>1517370</v>
      </c>
      <c r="I23" s="6"/>
      <c r="J23" s="42" t="s">
        <v>28</v>
      </c>
    </row>
    <row r="24" spans="1:14" ht="69" customHeight="1" x14ac:dyDescent="0.25">
      <c r="A24" s="23">
        <v>18</v>
      </c>
      <c r="B24" s="38" t="s">
        <v>37</v>
      </c>
      <c r="C24" s="25" t="s">
        <v>10</v>
      </c>
      <c r="D24" s="26" t="s">
        <v>13</v>
      </c>
      <c r="E24" s="27" t="s">
        <v>14</v>
      </c>
      <c r="F24" s="32">
        <v>34677</v>
      </c>
      <c r="G24" s="33">
        <v>34677</v>
      </c>
      <c r="H24" s="30">
        <v>1517370</v>
      </c>
      <c r="I24" s="6"/>
      <c r="J24" s="42" t="s">
        <v>28</v>
      </c>
    </row>
    <row r="25" spans="1:14" ht="69" customHeight="1" x14ac:dyDescent="0.25">
      <c r="A25" s="23">
        <v>19</v>
      </c>
      <c r="B25" s="38" t="s">
        <v>38</v>
      </c>
      <c r="C25" s="25" t="s">
        <v>10</v>
      </c>
      <c r="D25" s="26" t="s">
        <v>13</v>
      </c>
      <c r="E25" s="27" t="s">
        <v>14</v>
      </c>
      <c r="F25" s="32">
        <v>42975</v>
      </c>
      <c r="G25" s="33">
        <v>42975</v>
      </c>
      <c r="H25" s="30">
        <v>1517370</v>
      </c>
      <c r="I25" s="6"/>
      <c r="J25" s="42" t="s">
        <v>28</v>
      </c>
    </row>
    <row r="26" spans="1:14" ht="69" customHeight="1" x14ac:dyDescent="0.25">
      <c r="A26" s="23">
        <v>20</v>
      </c>
      <c r="B26" s="38" t="s">
        <v>39</v>
      </c>
      <c r="C26" s="25" t="s">
        <v>10</v>
      </c>
      <c r="D26" s="26" t="s">
        <v>13</v>
      </c>
      <c r="E26" s="27" t="s">
        <v>14</v>
      </c>
      <c r="F26" s="32">
        <v>42975</v>
      </c>
      <c r="G26" s="33">
        <v>42975</v>
      </c>
      <c r="H26" s="30">
        <v>1517370</v>
      </c>
      <c r="I26" s="6"/>
      <c r="J26" s="42" t="s">
        <v>28</v>
      </c>
    </row>
    <row r="27" spans="1:14" ht="76.5" customHeight="1" x14ac:dyDescent="0.25">
      <c r="A27" s="23">
        <v>21</v>
      </c>
      <c r="B27" s="38" t="s">
        <v>189</v>
      </c>
      <c r="C27" s="25" t="s">
        <v>10</v>
      </c>
      <c r="D27" s="26" t="s">
        <v>13</v>
      </c>
      <c r="E27" s="27" t="s">
        <v>14</v>
      </c>
      <c r="F27" s="32">
        <v>15800000</v>
      </c>
      <c r="G27" s="33">
        <v>15800000</v>
      </c>
      <c r="H27" s="30">
        <v>1517330</v>
      </c>
      <c r="I27" s="6"/>
      <c r="J27" s="42" t="s">
        <v>19</v>
      </c>
    </row>
    <row r="28" spans="1:14" ht="69" customHeight="1" x14ac:dyDescent="0.25">
      <c r="A28" s="23">
        <v>22</v>
      </c>
      <c r="B28" s="50" t="s">
        <v>41</v>
      </c>
      <c r="C28" s="25" t="s">
        <v>10</v>
      </c>
      <c r="D28" s="26" t="s">
        <v>13</v>
      </c>
      <c r="E28" s="27" t="s">
        <v>14</v>
      </c>
      <c r="F28" s="32">
        <v>1131756</v>
      </c>
      <c r="G28" s="33">
        <v>1131756</v>
      </c>
      <c r="H28" s="30">
        <v>1517370</v>
      </c>
      <c r="I28" s="6"/>
      <c r="J28" s="42" t="s">
        <v>42</v>
      </c>
    </row>
    <row r="29" spans="1:14" ht="69" customHeight="1" x14ac:dyDescent="0.25">
      <c r="A29" s="23">
        <v>23</v>
      </c>
      <c r="B29" s="38" t="s">
        <v>43</v>
      </c>
      <c r="C29" s="25" t="s">
        <v>10</v>
      </c>
      <c r="D29" s="26" t="s">
        <v>13</v>
      </c>
      <c r="E29" s="27" t="s">
        <v>14</v>
      </c>
      <c r="F29" s="32">
        <v>2265191</v>
      </c>
      <c r="G29" s="33">
        <v>2265191</v>
      </c>
      <c r="H29" s="30">
        <v>1517370</v>
      </c>
      <c r="I29" s="6"/>
      <c r="J29" s="42" t="s">
        <v>42</v>
      </c>
    </row>
    <row r="30" spans="1:14" ht="69" customHeight="1" x14ac:dyDescent="0.25">
      <c r="A30" s="23">
        <v>24</v>
      </c>
      <c r="B30" s="38" t="s">
        <v>44</v>
      </c>
      <c r="C30" s="25" t="s">
        <v>10</v>
      </c>
      <c r="D30" s="26" t="s">
        <v>13</v>
      </c>
      <c r="E30" s="27" t="s">
        <v>14</v>
      </c>
      <c r="F30" s="32">
        <v>1315195</v>
      </c>
      <c r="G30" s="33">
        <v>1315195</v>
      </c>
      <c r="H30" s="30">
        <v>1517370</v>
      </c>
      <c r="I30" s="6"/>
      <c r="J30" s="42" t="s">
        <v>42</v>
      </c>
    </row>
    <row r="31" spans="1:14" ht="69" customHeight="1" x14ac:dyDescent="0.25">
      <c r="A31" s="23">
        <v>25</v>
      </c>
      <c r="B31" s="38" t="s">
        <v>45</v>
      </c>
      <c r="C31" s="25" t="s">
        <v>10</v>
      </c>
      <c r="D31" s="26" t="s">
        <v>13</v>
      </c>
      <c r="E31" s="27" t="s">
        <v>14</v>
      </c>
      <c r="F31" s="32">
        <v>1417071</v>
      </c>
      <c r="G31" s="33">
        <v>1417071</v>
      </c>
      <c r="H31" s="30">
        <v>1517370</v>
      </c>
      <c r="I31" s="6"/>
      <c r="J31" s="42" t="s">
        <v>42</v>
      </c>
    </row>
    <row r="32" spans="1:14" ht="69" customHeight="1" x14ac:dyDescent="0.25">
      <c r="A32" s="23">
        <v>26</v>
      </c>
      <c r="B32" s="34" t="s">
        <v>46</v>
      </c>
      <c r="C32" s="25" t="s">
        <v>10</v>
      </c>
      <c r="D32" s="26" t="s">
        <v>13</v>
      </c>
      <c r="E32" s="27" t="s">
        <v>14</v>
      </c>
      <c r="F32" s="32">
        <v>1247787</v>
      </c>
      <c r="G32" s="33">
        <v>1247787</v>
      </c>
      <c r="H32" s="30">
        <v>1517370</v>
      </c>
      <c r="I32" s="6"/>
      <c r="J32" s="42" t="s">
        <v>42</v>
      </c>
    </row>
    <row r="33" spans="1:10" ht="69" customHeight="1" x14ac:dyDescent="0.25">
      <c r="A33" s="23">
        <v>27</v>
      </c>
      <c r="B33" s="46" t="s">
        <v>107</v>
      </c>
      <c r="C33" s="25" t="s">
        <v>10</v>
      </c>
      <c r="D33" s="26" t="s">
        <v>13</v>
      </c>
      <c r="E33" s="27" t="s">
        <v>14</v>
      </c>
      <c r="F33" s="32">
        <v>58934</v>
      </c>
      <c r="G33" s="33">
        <v>58934</v>
      </c>
      <c r="H33" s="30">
        <v>1517370</v>
      </c>
      <c r="I33" s="6"/>
      <c r="J33" s="42" t="s">
        <v>28</v>
      </c>
    </row>
    <row r="34" spans="1:10" ht="69" customHeight="1" x14ac:dyDescent="0.25">
      <c r="A34" s="23">
        <v>28</v>
      </c>
      <c r="B34" s="46" t="s">
        <v>106</v>
      </c>
      <c r="C34" s="25" t="s">
        <v>10</v>
      </c>
      <c r="D34" s="26" t="s">
        <v>13</v>
      </c>
      <c r="E34" s="27" t="s">
        <v>14</v>
      </c>
      <c r="F34" s="32">
        <v>48642</v>
      </c>
      <c r="G34" s="33">
        <v>48642</v>
      </c>
      <c r="H34" s="30">
        <v>1517370</v>
      </c>
      <c r="I34" s="6"/>
      <c r="J34" s="42" t="s">
        <v>28</v>
      </c>
    </row>
    <row r="35" spans="1:10" ht="69" customHeight="1" x14ac:dyDescent="0.25">
      <c r="A35" s="23">
        <v>29</v>
      </c>
      <c r="B35" s="46" t="s">
        <v>108</v>
      </c>
      <c r="C35" s="25" t="s">
        <v>10</v>
      </c>
      <c r="D35" s="26" t="s">
        <v>13</v>
      </c>
      <c r="E35" s="27" t="s">
        <v>14</v>
      </c>
      <c r="F35" s="32">
        <v>43081</v>
      </c>
      <c r="G35" s="33">
        <v>43081</v>
      </c>
      <c r="H35" s="30">
        <v>1517370</v>
      </c>
      <c r="I35" s="6"/>
      <c r="J35" s="48" t="s">
        <v>109</v>
      </c>
    </row>
    <row r="36" spans="1:10" ht="69" customHeight="1" x14ac:dyDescent="0.25">
      <c r="A36" s="23">
        <v>30</v>
      </c>
      <c r="B36" s="46" t="s">
        <v>110</v>
      </c>
      <c r="C36" s="25" t="s">
        <v>10</v>
      </c>
      <c r="D36" s="26" t="s">
        <v>13</v>
      </c>
      <c r="E36" s="27" t="s">
        <v>14</v>
      </c>
      <c r="F36" s="32">
        <v>35000</v>
      </c>
      <c r="G36" s="33">
        <v>35000</v>
      </c>
      <c r="H36" s="30">
        <v>1517370</v>
      </c>
      <c r="I36" s="6"/>
      <c r="J36" s="42" t="s">
        <v>28</v>
      </c>
    </row>
    <row r="37" spans="1:10" ht="69" customHeight="1" x14ac:dyDescent="0.25">
      <c r="A37" s="23">
        <v>31</v>
      </c>
      <c r="B37" s="46" t="s">
        <v>111</v>
      </c>
      <c r="C37" s="25" t="s">
        <v>10</v>
      </c>
      <c r="D37" s="26" t="s">
        <v>13</v>
      </c>
      <c r="E37" s="27" t="s">
        <v>14</v>
      </c>
      <c r="F37" s="32">
        <v>48113</v>
      </c>
      <c r="G37" s="33">
        <v>48113</v>
      </c>
      <c r="H37" s="30">
        <v>1517370</v>
      </c>
      <c r="I37" s="6"/>
      <c r="J37" s="42" t="s">
        <v>28</v>
      </c>
    </row>
    <row r="38" spans="1:10" ht="75" customHeight="1" x14ac:dyDescent="0.25">
      <c r="A38" s="23">
        <v>32</v>
      </c>
      <c r="B38" s="46" t="s">
        <v>112</v>
      </c>
      <c r="C38" s="25" t="s">
        <v>10</v>
      </c>
      <c r="D38" s="26" t="s">
        <v>13</v>
      </c>
      <c r="E38" s="27" t="s">
        <v>14</v>
      </c>
      <c r="F38" s="32">
        <v>28861</v>
      </c>
      <c r="G38" s="33">
        <v>28861</v>
      </c>
      <c r="H38" s="30">
        <v>1517370</v>
      </c>
      <c r="I38" s="6"/>
      <c r="J38" s="48" t="s">
        <v>113</v>
      </c>
    </row>
    <row r="39" spans="1:10" ht="69" customHeight="1" x14ac:dyDescent="0.25">
      <c r="A39" s="23">
        <v>33</v>
      </c>
      <c r="B39" s="46" t="s">
        <v>133</v>
      </c>
      <c r="C39" s="25" t="s">
        <v>10</v>
      </c>
      <c r="D39" s="26" t="s">
        <v>13</v>
      </c>
      <c r="E39" s="27" t="s">
        <v>14</v>
      </c>
      <c r="F39" s="32">
        <v>2414714</v>
      </c>
      <c r="G39" s="33">
        <v>2414714</v>
      </c>
      <c r="H39" s="30">
        <v>1517370</v>
      </c>
      <c r="I39" s="6"/>
      <c r="J39" s="42" t="s">
        <v>42</v>
      </c>
    </row>
    <row r="40" spans="1:10" ht="69" customHeight="1" x14ac:dyDescent="0.25">
      <c r="A40" s="23">
        <v>34</v>
      </c>
      <c r="B40" s="46" t="s">
        <v>132</v>
      </c>
      <c r="C40" s="25" t="s">
        <v>10</v>
      </c>
      <c r="D40" s="26" t="s">
        <v>13</v>
      </c>
      <c r="E40" s="27" t="s">
        <v>14</v>
      </c>
      <c r="F40" s="32">
        <v>3982043</v>
      </c>
      <c r="G40" s="33">
        <v>3982043</v>
      </c>
      <c r="H40" s="30">
        <v>1517370</v>
      </c>
      <c r="I40" s="6"/>
      <c r="J40" s="42" t="s">
        <v>42</v>
      </c>
    </row>
    <row r="41" spans="1:10" ht="69" customHeight="1" x14ac:dyDescent="0.25">
      <c r="A41" s="23">
        <v>35</v>
      </c>
      <c r="B41" s="46" t="s">
        <v>134</v>
      </c>
      <c r="C41" s="25" t="s">
        <v>10</v>
      </c>
      <c r="D41" s="26" t="s">
        <v>13</v>
      </c>
      <c r="E41" s="27" t="s">
        <v>14</v>
      </c>
      <c r="F41" s="32">
        <v>3865816</v>
      </c>
      <c r="G41" s="33">
        <v>3865816</v>
      </c>
      <c r="H41" s="30">
        <v>1517370</v>
      </c>
      <c r="I41" s="6"/>
      <c r="J41" s="42" t="s">
        <v>42</v>
      </c>
    </row>
    <row r="42" spans="1:10" ht="69" customHeight="1" x14ac:dyDescent="0.25">
      <c r="A42" s="23">
        <v>36</v>
      </c>
      <c r="B42" s="51" t="s">
        <v>118</v>
      </c>
      <c r="C42" s="25" t="s">
        <v>10</v>
      </c>
      <c r="D42" s="26" t="s">
        <v>13</v>
      </c>
      <c r="E42" s="27" t="s">
        <v>14</v>
      </c>
      <c r="F42" s="32">
        <v>98000</v>
      </c>
      <c r="G42" s="33">
        <f>F42</f>
        <v>98000</v>
      </c>
      <c r="H42" s="30">
        <v>1517370</v>
      </c>
      <c r="I42" s="6"/>
      <c r="J42" s="48" t="s">
        <v>119</v>
      </c>
    </row>
    <row r="43" spans="1:10" ht="69" customHeight="1" x14ac:dyDescent="0.25">
      <c r="A43" s="23">
        <v>37</v>
      </c>
      <c r="B43" s="51" t="s">
        <v>122</v>
      </c>
      <c r="C43" s="25" t="s">
        <v>10</v>
      </c>
      <c r="D43" s="26" t="s">
        <v>121</v>
      </c>
      <c r="E43" s="27" t="s">
        <v>14</v>
      </c>
      <c r="F43" s="32">
        <v>50000</v>
      </c>
      <c r="G43" s="33">
        <f>F43</f>
        <v>50000</v>
      </c>
      <c r="H43" s="30">
        <v>1517461</v>
      </c>
      <c r="I43" s="6"/>
      <c r="J43" s="48" t="s">
        <v>120</v>
      </c>
    </row>
    <row r="44" spans="1:10" ht="69" customHeight="1" x14ac:dyDescent="0.25">
      <c r="A44" s="23">
        <v>38</v>
      </c>
      <c r="B44" s="51" t="s">
        <v>123</v>
      </c>
      <c r="C44" s="25" t="s">
        <v>10</v>
      </c>
      <c r="D44" s="26" t="s">
        <v>13</v>
      </c>
      <c r="E44" s="27" t="s">
        <v>14</v>
      </c>
      <c r="F44" s="32">
        <v>1586297</v>
      </c>
      <c r="G44" s="33">
        <v>1586297</v>
      </c>
      <c r="H44" s="30">
        <v>1517370</v>
      </c>
      <c r="I44" s="6"/>
      <c r="J44" s="42" t="s">
        <v>42</v>
      </c>
    </row>
    <row r="45" spans="1:10" ht="69" customHeight="1" x14ac:dyDescent="0.25">
      <c r="A45" s="23">
        <v>39</v>
      </c>
      <c r="B45" s="51" t="s">
        <v>124</v>
      </c>
      <c r="C45" s="25" t="s">
        <v>10</v>
      </c>
      <c r="D45" s="26" t="s">
        <v>13</v>
      </c>
      <c r="E45" s="27" t="s">
        <v>14</v>
      </c>
      <c r="F45" s="32">
        <v>5071304</v>
      </c>
      <c r="G45" s="33">
        <v>5071304</v>
      </c>
      <c r="H45" s="30">
        <v>1517370</v>
      </c>
      <c r="I45" s="6"/>
      <c r="J45" s="42" t="s">
        <v>42</v>
      </c>
    </row>
    <row r="46" spans="1:10" ht="69" customHeight="1" x14ac:dyDescent="0.25">
      <c r="A46" s="23">
        <v>40</v>
      </c>
      <c r="B46" s="51" t="s">
        <v>125</v>
      </c>
      <c r="C46" s="25" t="s">
        <v>10</v>
      </c>
      <c r="D46" s="26" t="s">
        <v>13</v>
      </c>
      <c r="E46" s="27" t="s">
        <v>14</v>
      </c>
      <c r="F46" s="32">
        <v>2784168</v>
      </c>
      <c r="G46" s="33">
        <v>2784168</v>
      </c>
      <c r="H46" s="30">
        <v>1517370</v>
      </c>
      <c r="I46" s="6"/>
      <c r="J46" s="42" t="s">
        <v>42</v>
      </c>
    </row>
    <row r="47" spans="1:10" ht="69" customHeight="1" x14ac:dyDescent="0.25">
      <c r="A47" s="23">
        <v>41</v>
      </c>
      <c r="B47" s="51" t="s">
        <v>126</v>
      </c>
      <c r="C47" s="25" t="s">
        <v>10</v>
      </c>
      <c r="D47" s="26" t="s">
        <v>13</v>
      </c>
      <c r="E47" s="27" t="s">
        <v>14</v>
      </c>
      <c r="F47" s="32">
        <v>1993852</v>
      </c>
      <c r="G47" s="33">
        <v>1993852</v>
      </c>
      <c r="H47" s="30">
        <v>1517370</v>
      </c>
      <c r="I47" s="6"/>
      <c r="J47" s="42" t="s">
        <v>42</v>
      </c>
    </row>
    <row r="48" spans="1:10" ht="69" customHeight="1" x14ac:dyDescent="0.25">
      <c r="A48" s="23">
        <v>42</v>
      </c>
      <c r="B48" s="51" t="s">
        <v>127</v>
      </c>
      <c r="C48" s="25" t="s">
        <v>10</v>
      </c>
      <c r="D48" s="26" t="s">
        <v>13</v>
      </c>
      <c r="E48" s="27" t="s">
        <v>14</v>
      </c>
      <c r="F48" s="32">
        <v>8564505</v>
      </c>
      <c r="G48" s="33">
        <v>8564505</v>
      </c>
      <c r="H48" s="30">
        <v>1517370</v>
      </c>
      <c r="I48" s="6"/>
      <c r="J48" s="42" t="s">
        <v>42</v>
      </c>
    </row>
    <row r="49" spans="1:10" ht="69" customHeight="1" x14ac:dyDescent="0.25">
      <c r="A49" s="23">
        <v>43</v>
      </c>
      <c r="B49" s="51" t="s">
        <v>128</v>
      </c>
      <c r="C49" s="25" t="s">
        <v>10</v>
      </c>
      <c r="D49" s="26" t="s">
        <v>13</v>
      </c>
      <c r="E49" s="27" t="s">
        <v>14</v>
      </c>
      <c r="F49" s="32">
        <v>994000</v>
      </c>
      <c r="G49" s="33">
        <f t="shared" ref="G49:G50" si="0">F49</f>
        <v>994000</v>
      </c>
      <c r="H49" s="30">
        <v>1517370</v>
      </c>
      <c r="I49" s="6"/>
      <c r="J49" s="48" t="s">
        <v>130</v>
      </c>
    </row>
    <row r="50" spans="1:10" ht="69" customHeight="1" x14ac:dyDescent="0.25">
      <c r="A50" s="23">
        <v>44</v>
      </c>
      <c r="B50" s="34" t="s">
        <v>190</v>
      </c>
      <c r="C50" s="25" t="s">
        <v>10</v>
      </c>
      <c r="D50" s="26" t="s">
        <v>13</v>
      </c>
      <c r="E50" s="27" t="s">
        <v>14</v>
      </c>
      <c r="F50" s="32">
        <v>42000</v>
      </c>
      <c r="G50" s="33">
        <f t="shared" si="0"/>
        <v>42000</v>
      </c>
      <c r="H50" s="30">
        <v>1517325</v>
      </c>
      <c r="I50" s="6"/>
      <c r="J50" s="42" t="s">
        <v>186</v>
      </c>
    </row>
    <row r="51" spans="1:10" ht="107.25" customHeight="1" x14ac:dyDescent="0.25">
      <c r="A51" s="23">
        <v>45</v>
      </c>
      <c r="B51" s="51" t="s">
        <v>137</v>
      </c>
      <c r="C51" s="25" t="s">
        <v>10</v>
      </c>
      <c r="D51" s="26" t="s">
        <v>121</v>
      </c>
      <c r="E51" s="27" t="s">
        <v>14</v>
      </c>
      <c r="F51" s="32">
        <v>2000000</v>
      </c>
      <c r="G51" s="33">
        <f>F51</f>
        <v>2000000</v>
      </c>
      <c r="H51" s="30">
        <v>1517461</v>
      </c>
      <c r="I51" s="6"/>
      <c r="J51" s="48" t="s">
        <v>120</v>
      </c>
    </row>
    <row r="52" spans="1:10" ht="102.75" customHeight="1" x14ac:dyDescent="0.25">
      <c r="A52" s="23">
        <v>46</v>
      </c>
      <c r="B52" s="51" t="s">
        <v>138</v>
      </c>
      <c r="C52" s="25" t="s">
        <v>10</v>
      </c>
      <c r="D52" s="26" t="s">
        <v>121</v>
      </c>
      <c r="E52" s="27" t="s">
        <v>14</v>
      </c>
      <c r="F52" s="32">
        <v>60000</v>
      </c>
      <c r="G52" s="33">
        <v>60000</v>
      </c>
      <c r="H52" s="30">
        <v>1517461</v>
      </c>
      <c r="I52" s="6"/>
      <c r="J52" s="48" t="s">
        <v>120</v>
      </c>
    </row>
    <row r="53" spans="1:10" ht="69.75" customHeight="1" x14ac:dyDescent="0.25">
      <c r="A53" s="23">
        <v>47</v>
      </c>
      <c r="B53" s="34" t="s">
        <v>140</v>
      </c>
      <c r="C53" s="25" t="s">
        <v>10</v>
      </c>
      <c r="D53" s="26" t="s">
        <v>13</v>
      </c>
      <c r="E53" s="27" t="s">
        <v>14</v>
      </c>
      <c r="F53" s="70">
        <v>49000</v>
      </c>
      <c r="G53" s="33">
        <v>49000</v>
      </c>
      <c r="H53" s="30">
        <v>1517370</v>
      </c>
      <c r="I53" s="6"/>
      <c r="J53" s="48" t="s">
        <v>109</v>
      </c>
    </row>
    <row r="54" spans="1:10" ht="69" customHeight="1" x14ac:dyDescent="0.25">
      <c r="A54" s="23">
        <v>48</v>
      </c>
      <c r="B54" s="51" t="s">
        <v>141</v>
      </c>
      <c r="C54" s="25" t="s">
        <v>10</v>
      </c>
      <c r="D54" s="26" t="s">
        <v>13</v>
      </c>
      <c r="E54" s="27" t="s">
        <v>14</v>
      </c>
      <c r="F54" s="32">
        <v>2535808</v>
      </c>
      <c r="G54" s="33">
        <v>2535808</v>
      </c>
      <c r="H54" s="30">
        <v>1517370</v>
      </c>
      <c r="I54" s="6"/>
      <c r="J54" s="48" t="s">
        <v>130</v>
      </c>
    </row>
    <row r="55" spans="1:10" ht="68.25" customHeight="1" x14ac:dyDescent="0.25">
      <c r="A55" s="23">
        <v>49</v>
      </c>
      <c r="B55" s="34" t="s">
        <v>168</v>
      </c>
      <c r="C55" s="25" t="s">
        <v>10</v>
      </c>
      <c r="D55" s="26" t="s">
        <v>13</v>
      </c>
      <c r="E55" s="27" t="s">
        <v>14</v>
      </c>
      <c r="F55" s="32">
        <v>651480</v>
      </c>
      <c r="G55" s="33">
        <v>651480</v>
      </c>
      <c r="H55" s="30">
        <v>1517324</v>
      </c>
      <c r="I55" s="6"/>
      <c r="J55" s="42" t="s">
        <v>131</v>
      </c>
    </row>
    <row r="56" spans="1:10" ht="63.75" customHeight="1" x14ac:dyDescent="0.25">
      <c r="A56" s="23">
        <v>50</v>
      </c>
      <c r="B56" s="34" t="s">
        <v>187</v>
      </c>
      <c r="C56" s="25" t="s">
        <v>10</v>
      </c>
      <c r="D56" s="26" t="s">
        <v>13</v>
      </c>
      <c r="E56" s="27" t="s">
        <v>14</v>
      </c>
      <c r="F56" s="32">
        <v>3600000</v>
      </c>
      <c r="G56" s="33">
        <v>3600000</v>
      </c>
      <c r="H56" s="30">
        <v>1517330</v>
      </c>
      <c r="I56" s="6"/>
      <c r="J56" s="48" t="s">
        <v>130</v>
      </c>
    </row>
    <row r="57" spans="1:10" ht="99.75" customHeight="1" x14ac:dyDescent="0.25">
      <c r="A57" s="23">
        <v>51</v>
      </c>
      <c r="B57" s="34" t="s">
        <v>188</v>
      </c>
      <c r="C57" s="25" t="s">
        <v>10</v>
      </c>
      <c r="D57" s="26" t="s">
        <v>13</v>
      </c>
      <c r="E57" s="27" t="s">
        <v>14</v>
      </c>
      <c r="F57" s="32">
        <v>6000000</v>
      </c>
      <c r="G57" s="33">
        <v>6000000</v>
      </c>
      <c r="H57" s="30">
        <v>1517366</v>
      </c>
      <c r="I57" s="6"/>
      <c r="J57" s="48" t="s">
        <v>130</v>
      </c>
    </row>
    <row r="58" spans="1:10" ht="65.25" customHeight="1" x14ac:dyDescent="0.25">
      <c r="A58" s="23">
        <v>52</v>
      </c>
      <c r="B58" s="34" t="s">
        <v>167</v>
      </c>
      <c r="C58" s="25" t="s">
        <v>10</v>
      </c>
      <c r="D58" s="26" t="s">
        <v>13</v>
      </c>
      <c r="E58" s="27" t="s">
        <v>14</v>
      </c>
      <c r="F58" s="32">
        <v>752513</v>
      </c>
      <c r="G58" s="33">
        <v>752513</v>
      </c>
      <c r="H58" s="30">
        <v>1517321</v>
      </c>
      <c r="I58" s="6"/>
      <c r="J58" s="42" t="s">
        <v>169</v>
      </c>
    </row>
    <row r="59" spans="1:10" ht="56.25" customHeight="1" x14ac:dyDescent="0.25">
      <c r="A59" s="23">
        <v>53</v>
      </c>
      <c r="B59" s="34" t="s">
        <v>170</v>
      </c>
      <c r="C59" s="25" t="s">
        <v>10</v>
      </c>
      <c r="D59" s="26" t="s">
        <v>13</v>
      </c>
      <c r="E59" s="27" t="s">
        <v>14</v>
      </c>
      <c r="F59" s="32">
        <v>80000</v>
      </c>
      <c r="G59" s="33">
        <v>80000</v>
      </c>
      <c r="H59" s="30">
        <v>1517330</v>
      </c>
      <c r="I59" s="6"/>
      <c r="J59" s="42" t="s">
        <v>171</v>
      </c>
    </row>
    <row r="60" spans="1:10" ht="52.5" customHeight="1" x14ac:dyDescent="0.25">
      <c r="A60" s="23">
        <v>54</v>
      </c>
      <c r="B60" s="34" t="s">
        <v>176</v>
      </c>
      <c r="C60" s="25" t="s">
        <v>10</v>
      </c>
      <c r="D60" s="26" t="s">
        <v>13</v>
      </c>
      <c r="E60" s="27" t="s">
        <v>14</v>
      </c>
      <c r="F60" s="32">
        <v>6632000</v>
      </c>
      <c r="G60" s="33">
        <v>6632000</v>
      </c>
      <c r="H60" s="30">
        <v>1517370</v>
      </c>
      <c r="I60" s="6"/>
      <c r="J60" s="42" t="s">
        <v>42</v>
      </c>
    </row>
    <row r="61" spans="1:10" ht="52.5" customHeight="1" x14ac:dyDescent="0.25">
      <c r="A61" s="23">
        <v>55</v>
      </c>
      <c r="B61" s="34" t="s">
        <v>177</v>
      </c>
      <c r="C61" s="25" t="s">
        <v>10</v>
      </c>
      <c r="D61" s="26" t="s">
        <v>13</v>
      </c>
      <c r="E61" s="27" t="s">
        <v>14</v>
      </c>
      <c r="F61" s="32">
        <v>1500000</v>
      </c>
      <c r="G61" s="33">
        <v>1500000</v>
      </c>
      <c r="H61" s="30">
        <v>1517370</v>
      </c>
      <c r="I61" s="6"/>
      <c r="J61" s="48" t="s">
        <v>130</v>
      </c>
    </row>
    <row r="62" spans="1:10" ht="107.25" customHeight="1" x14ac:dyDescent="0.25">
      <c r="A62" s="23">
        <v>56</v>
      </c>
      <c r="B62" s="34" t="s">
        <v>178</v>
      </c>
      <c r="C62" s="25" t="s">
        <v>10</v>
      </c>
      <c r="D62" s="26" t="s">
        <v>121</v>
      </c>
      <c r="E62" s="27" t="s">
        <v>14</v>
      </c>
      <c r="F62" s="32">
        <v>3500000</v>
      </c>
      <c r="G62" s="33">
        <f>F62</f>
        <v>3500000</v>
      </c>
      <c r="H62" s="30">
        <v>1517461</v>
      </c>
      <c r="I62" s="6"/>
      <c r="J62" s="48" t="s">
        <v>120</v>
      </c>
    </row>
    <row r="63" spans="1:10" ht="68.25" customHeight="1" x14ac:dyDescent="0.25">
      <c r="A63" s="23">
        <v>57</v>
      </c>
      <c r="B63" s="34" t="s">
        <v>177</v>
      </c>
      <c r="C63" s="25" t="s">
        <v>10</v>
      </c>
      <c r="D63" s="26" t="s">
        <v>13</v>
      </c>
      <c r="E63" s="27" t="s">
        <v>14</v>
      </c>
      <c r="F63" s="32">
        <v>1300000</v>
      </c>
      <c r="G63" s="33">
        <v>1300000</v>
      </c>
      <c r="H63" s="30">
        <v>1517370</v>
      </c>
      <c r="I63" s="6"/>
      <c r="J63" s="48" t="s">
        <v>130</v>
      </c>
    </row>
    <row r="64" spans="1:10" ht="68.25" customHeight="1" x14ac:dyDescent="0.25">
      <c r="A64" s="23">
        <v>58</v>
      </c>
      <c r="B64" s="34" t="s">
        <v>185</v>
      </c>
      <c r="C64" s="25" t="s">
        <v>10</v>
      </c>
      <c r="D64" s="26" t="s">
        <v>13</v>
      </c>
      <c r="E64" s="27" t="s">
        <v>14</v>
      </c>
      <c r="F64" s="32">
        <v>1500000</v>
      </c>
      <c r="G64" s="33">
        <v>1500000</v>
      </c>
      <c r="H64" s="30">
        <v>1517370</v>
      </c>
      <c r="I64" s="6"/>
      <c r="J64" s="42" t="s">
        <v>42</v>
      </c>
    </row>
    <row r="65" spans="1:11" ht="68.25" customHeight="1" x14ac:dyDescent="0.25">
      <c r="A65" s="23">
        <v>59</v>
      </c>
      <c r="B65" s="34" t="s">
        <v>191</v>
      </c>
      <c r="C65" s="25" t="s">
        <v>10</v>
      </c>
      <c r="D65" s="26" t="s">
        <v>13</v>
      </c>
      <c r="E65" s="27" t="s">
        <v>14</v>
      </c>
      <c r="F65" s="32">
        <v>78000</v>
      </c>
      <c r="G65" s="33">
        <v>78000</v>
      </c>
      <c r="H65" s="30">
        <v>1517370</v>
      </c>
      <c r="I65" s="6"/>
      <c r="J65" s="42" t="s">
        <v>42</v>
      </c>
    </row>
    <row r="66" spans="1:11" ht="62.25" customHeight="1" x14ac:dyDescent="0.25">
      <c r="A66" s="23">
        <v>60</v>
      </c>
      <c r="B66" s="72" t="s">
        <v>172</v>
      </c>
      <c r="C66" s="73" t="s">
        <v>10</v>
      </c>
      <c r="D66" s="74" t="s">
        <v>173</v>
      </c>
      <c r="E66" s="75" t="s">
        <v>174</v>
      </c>
      <c r="F66" s="76">
        <v>60000000</v>
      </c>
      <c r="G66" s="77">
        <v>60000000</v>
      </c>
      <c r="H66" s="78">
        <v>111021</v>
      </c>
      <c r="I66" s="79"/>
      <c r="J66" s="42" t="s">
        <v>175</v>
      </c>
      <c r="K66" s="71"/>
    </row>
    <row r="67" spans="1:11" ht="15.75" x14ac:dyDescent="0.25">
      <c r="A67" s="39"/>
      <c r="B67" s="6"/>
      <c r="C67" s="6"/>
      <c r="D67" s="6"/>
      <c r="E67" s="6"/>
      <c r="F67" s="40">
        <f>SUM(F7:F66)</f>
        <v>195055434</v>
      </c>
      <c r="G67" s="6"/>
      <c r="H67" s="6"/>
      <c r="I67" s="6"/>
      <c r="J67" s="6"/>
    </row>
    <row r="68" spans="1:11" x14ac:dyDescent="0.25">
      <c r="F68" s="41"/>
      <c r="H68" s="59"/>
    </row>
    <row r="69" spans="1:11" ht="15.75" x14ac:dyDescent="0.25">
      <c r="A69" s="52"/>
      <c r="B69" s="56" t="s">
        <v>135</v>
      </c>
      <c r="C69" s="53"/>
      <c r="D69" s="53"/>
      <c r="E69" s="53"/>
      <c r="F69" s="54" t="s">
        <v>136</v>
      </c>
      <c r="G69" s="55"/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35" zoomScale="91" zoomScaleNormal="96" zoomScaleSheetLayoutView="91" workbookViewId="0">
      <selection activeCell="F37" sqref="F37"/>
    </sheetView>
  </sheetViews>
  <sheetFormatPr defaultColWidth="9" defaultRowHeight="15" x14ac:dyDescent="0.2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style="61" customWidth="1"/>
    <col min="13" max="13" width="17.28515625" customWidth="1"/>
    <col min="14" max="14" width="24" customWidth="1"/>
  </cols>
  <sheetData>
    <row r="1" spans="1:14" x14ac:dyDescent="0.25">
      <c r="B1" s="2"/>
      <c r="C1" s="2"/>
      <c r="D1" s="2"/>
      <c r="E1" s="2"/>
      <c r="F1" s="2"/>
      <c r="G1" s="2"/>
      <c r="H1" s="3"/>
      <c r="I1" s="20" t="s">
        <v>47</v>
      </c>
      <c r="J1" s="20"/>
      <c r="K1" s="20"/>
    </row>
    <row r="2" spans="1:14" x14ac:dyDescent="0.25">
      <c r="B2" s="2"/>
      <c r="C2" s="2"/>
      <c r="D2" s="2"/>
      <c r="E2" s="2"/>
      <c r="F2" s="2"/>
      <c r="G2" s="2"/>
      <c r="H2" s="3"/>
      <c r="I2" s="20" t="s">
        <v>48</v>
      </c>
      <c r="J2" s="20"/>
      <c r="K2" s="20"/>
    </row>
    <row r="3" spans="1:14" x14ac:dyDescent="0.25">
      <c r="B3" s="2"/>
      <c r="C3" s="2"/>
      <c r="D3" s="2"/>
      <c r="E3" s="2"/>
      <c r="F3" s="2"/>
      <c r="G3" s="2"/>
      <c r="H3" s="3"/>
      <c r="I3" s="20"/>
      <c r="J3" s="20"/>
      <c r="K3" s="20"/>
    </row>
    <row r="4" spans="1:14" x14ac:dyDescent="0.25">
      <c r="B4" s="2"/>
      <c r="C4" s="2"/>
      <c r="D4" s="2"/>
      <c r="E4" s="2"/>
      <c r="F4" s="2"/>
      <c r="G4" s="2"/>
      <c r="H4" s="3"/>
      <c r="I4" s="20"/>
      <c r="J4" s="20"/>
      <c r="K4" s="20"/>
    </row>
    <row r="5" spans="1:14" ht="18.75" x14ac:dyDescent="0.3">
      <c r="B5" s="90" t="s">
        <v>49</v>
      </c>
      <c r="C5" s="91"/>
      <c r="D5" s="91"/>
      <c r="E5" s="91"/>
      <c r="F5" s="91"/>
      <c r="G5" s="91"/>
      <c r="H5" s="91"/>
      <c r="I5" s="92"/>
      <c r="J5" s="92"/>
      <c r="K5" s="91"/>
    </row>
    <row r="6" spans="1:14" ht="18.75" x14ac:dyDescent="0.3">
      <c r="B6" s="90" t="s">
        <v>50</v>
      </c>
      <c r="C6" s="91"/>
      <c r="D6" s="91"/>
      <c r="E6" s="91"/>
      <c r="F6" s="91"/>
      <c r="G6" s="91"/>
      <c r="H6" s="91"/>
      <c r="I6" s="92"/>
      <c r="J6" s="92"/>
      <c r="K6" s="91"/>
    </row>
    <row r="7" spans="1:14" x14ac:dyDescent="0.25">
      <c r="B7" s="45" t="s">
        <v>51</v>
      </c>
      <c r="C7" s="2"/>
      <c r="D7" s="2"/>
      <c r="E7" s="2"/>
      <c r="F7" s="2"/>
      <c r="G7" s="2"/>
      <c r="H7" s="3"/>
      <c r="I7" s="20"/>
      <c r="J7" s="20"/>
      <c r="K7" s="20"/>
    </row>
    <row r="8" spans="1:14" x14ac:dyDescent="0.25">
      <c r="B8" s="2" t="s">
        <v>52</v>
      </c>
      <c r="C8" s="2"/>
      <c r="D8" s="2"/>
      <c r="E8" s="2"/>
      <c r="F8" s="2"/>
      <c r="G8" s="2"/>
      <c r="H8" s="3"/>
      <c r="I8" s="20"/>
      <c r="J8" s="20"/>
      <c r="K8" s="20"/>
    </row>
    <row r="9" spans="1:14" ht="126.95" customHeight="1" x14ac:dyDescent="0.25">
      <c r="A9" s="4" t="s">
        <v>53</v>
      </c>
      <c r="B9" s="4" t="s">
        <v>54</v>
      </c>
      <c r="C9" s="4" t="s">
        <v>55</v>
      </c>
      <c r="D9" s="4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12" t="s">
        <v>61</v>
      </c>
      <c r="J9" s="5" t="s">
        <v>62</v>
      </c>
      <c r="K9" s="5" t="s">
        <v>63</v>
      </c>
      <c r="M9" s="5" t="s">
        <v>64</v>
      </c>
      <c r="N9" s="5" t="s">
        <v>65</v>
      </c>
    </row>
    <row r="10" spans="1:14" x14ac:dyDescent="0.25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 x14ac:dyDescent="0.25">
      <c r="A11" s="6"/>
      <c r="B11" s="7" t="s">
        <v>66</v>
      </c>
      <c r="C11" s="7" t="s">
        <v>67</v>
      </c>
      <c r="D11" s="7" t="s">
        <v>67</v>
      </c>
      <c r="E11" s="8" t="s">
        <v>68</v>
      </c>
      <c r="F11" s="8"/>
      <c r="G11" s="7" t="s">
        <v>67</v>
      </c>
      <c r="H11" s="9"/>
      <c r="I11" s="9"/>
      <c r="J11" s="9"/>
      <c r="K11" s="9" t="s">
        <v>69</v>
      </c>
      <c r="M11" s="6"/>
      <c r="N11" s="6"/>
    </row>
    <row r="12" spans="1:14" ht="94.5" x14ac:dyDescent="0.25">
      <c r="A12" s="6"/>
      <c r="B12" s="7" t="s">
        <v>70</v>
      </c>
      <c r="C12" s="7" t="s">
        <v>67</v>
      </c>
      <c r="D12" s="7" t="s">
        <v>67</v>
      </c>
      <c r="E12" s="8" t="s">
        <v>68</v>
      </c>
      <c r="F12" s="8"/>
      <c r="G12" s="7" t="s">
        <v>67</v>
      </c>
      <c r="H12" s="81"/>
      <c r="I12" s="81"/>
      <c r="J12" s="81"/>
      <c r="K12" s="9" t="s">
        <v>69</v>
      </c>
      <c r="M12" s="6"/>
      <c r="N12" s="6"/>
    </row>
    <row r="13" spans="1:14" s="1" customFormat="1" ht="111" customHeight="1" x14ac:dyDescent="0.25">
      <c r="A13" s="10">
        <v>1</v>
      </c>
      <c r="B13" s="11">
        <v>1517321</v>
      </c>
      <c r="C13" s="11">
        <v>1517321</v>
      </c>
      <c r="D13" s="12"/>
      <c r="E13" s="13" t="s">
        <v>71</v>
      </c>
      <c r="F13" s="14" t="s">
        <v>12</v>
      </c>
      <c r="G13" s="12" t="s">
        <v>72</v>
      </c>
      <c r="H13" s="82">
        <v>119258609</v>
      </c>
      <c r="I13" s="82">
        <v>10169683</v>
      </c>
      <c r="J13" s="82">
        <f>I13</f>
        <v>10169683</v>
      </c>
      <c r="K13" s="60">
        <v>99</v>
      </c>
      <c r="M13" s="12" t="s">
        <v>73</v>
      </c>
      <c r="N13" s="12" t="s">
        <v>74</v>
      </c>
    </row>
    <row r="14" spans="1:14" s="1" customFormat="1" ht="110.25" x14ac:dyDescent="0.25">
      <c r="A14" s="10">
        <v>2</v>
      </c>
      <c r="B14" s="15">
        <v>1517321</v>
      </c>
      <c r="C14" s="12">
        <v>7321</v>
      </c>
      <c r="D14" s="12" t="s">
        <v>75</v>
      </c>
      <c r="E14" s="13" t="s">
        <v>71</v>
      </c>
      <c r="F14" s="16" t="s">
        <v>18</v>
      </c>
      <c r="G14" s="12" t="s">
        <v>76</v>
      </c>
      <c r="H14" s="82">
        <v>29252767</v>
      </c>
      <c r="I14" s="82">
        <v>23312800</v>
      </c>
      <c r="J14" s="82">
        <v>23312800</v>
      </c>
      <c r="K14" s="60">
        <v>50</v>
      </c>
      <c r="M14" s="12" t="s">
        <v>77</v>
      </c>
      <c r="N14" s="12" t="s">
        <v>78</v>
      </c>
    </row>
    <row r="15" spans="1:14" s="1" customFormat="1" ht="69" customHeight="1" x14ac:dyDescent="0.25">
      <c r="A15" s="10">
        <v>3</v>
      </c>
      <c r="B15" s="15">
        <v>1517370</v>
      </c>
      <c r="C15" s="15">
        <v>1517370</v>
      </c>
      <c r="D15" s="12"/>
      <c r="E15" s="13" t="s">
        <v>79</v>
      </c>
      <c r="F15" s="14" t="s">
        <v>80</v>
      </c>
      <c r="G15" s="12" t="s">
        <v>76</v>
      </c>
      <c r="H15" s="82">
        <v>12637433</v>
      </c>
      <c r="I15" s="82">
        <v>13800000</v>
      </c>
      <c r="J15" s="82">
        <v>13800000</v>
      </c>
      <c r="K15" s="60">
        <v>25</v>
      </c>
      <c r="M15" s="12" t="s">
        <v>81</v>
      </c>
      <c r="N15" s="12" t="s">
        <v>82</v>
      </c>
    </row>
    <row r="16" spans="1:14" s="1" customFormat="1" ht="110.25" x14ac:dyDescent="0.25">
      <c r="A16" s="10">
        <v>4</v>
      </c>
      <c r="B16" s="15">
        <v>1517330</v>
      </c>
      <c r="C16" s="15">
        <v>1517330</v>
      </c>
      <c r="D16" s="12"/>
      <c r="E16" s="13" t="s">
        <v>83</v>
      </c>
      <c r="F16" s="14" t="s">
        <v>22</v>
      </c>
      <c r="G16" s="12" t="s">
        <v>76</v>
      </c>
      <c r="H16" s="82">
        <v>12259866</v>
      </c>
      <c r="I16" s="82">
        <v>3600000</v>
      </c>
      <c r="J16" s="82">
        <v>3600000</v>
      </c>
      <c r="K16" s="60">
        <v>10</v>
      </c>
      <c r="M16" s="12" t="s">
        <v>84</v>
      </c>
      <c r="N16" s="12" t="s">
        <v>85</v>
      </c>
    </row>
    <row r="17" spans="1:14" s="1" customFormat="1" ht="63" x14ac:dyDescent="0.25">
      <c r="A17" s="10">
        <v>5</v>
      </c>
      <c r="B17" s="15">
        <v>1517370</v>
      </c>
      <c r="C17" s="15">
        <v>1517370</v>
      </c>
      <c r="D17" s="12"/>
      <c r="E17" s="13" t="s">
        <v>79</v>
      </c>
      <c r="F17" s="17" t="s">
        <v>23</v>
      </c>
      <c r="G17" s="12" t="s">
        <v>86</v>
      </c>
      <c r="H17" s="82">
        <v>973576</v>
      </c>
      <c r="I17" s="82">
        <v>450469</v>
      </c>
      <c r="J17" s="82">
        <v>450469</v>
      </c>
      <c r="K17" s="62" t="s">
        <v>143</v>
      </c>
      <c r="M17" s="12" t="s">
        <v>87</v>
      </c>
      <c r="N17" s="12" t="s">
        <v>88</v>
      </c>
    </row>
    <row r="18" spans="1:14" s="1" customFormat="1" ht="126" x14ac:dyDescent="0.25">
      <c r="A18" s="10">
        <v>6</v>
      </c>
      <c r="B18" s="15">
        <v>1517330</v>
      </c>
      <c r="C18" s="15">
        <v>1517330</v>
      </c>
      <c r="D18" s="12"/>
      <c r="E18" s="13" t="s">
        <v>89</v>
      </c>
      <c r="F18" s="17" t="s">
        <v>40</v>
      </c>
      <c r="G18" s="12">
        <v>2023</v>
      </c>
      <c r="H18" s="82">
        <v>18070814.510000002</v>
      </c>
      <c r="I18" s="82">
        <v>15800000</v>
      </c>
      <c r="J18" s="82">
        <v>15800000</v>
      </c>
      <c r="K18" s="60">
        <v>15</v>
      </c>
      <c r="M18" s="12" t="s">
        <v>90</v>
      </c>
      <c r="N18" s="12" t="s">
        <v>91</v>
      </c>
    </row>
    <row r="19" spans="1:14" s="1" customFormat="1" ht="63" x14ac:dyDescent="0.25">
      <c r="A19" s="10">
        <v>7</v>
      </c>
      <c r="B19" s="15">
        <v>1517330</v>
      </c>
      <c r="C19" s="15">
        <v>1517330</v>
      </c>
      <c r="D19" s="12"/>
      <c r="E19" s="13" t="s">
        <v>79</v>
      </c>
      <c r="F19" s="17" t="str">
        <f>Лист1!B28</f>
        <v>Капітальний ремонт проїжджої частини вулиці Агрономічна від будинку №20а до будинку №30 в смт Хлібодарське, Одеського району, Одеської області.</v>
      </c>
      <c r="G19" s="12">
        <v>2023</v>
      </c>
      <c r="H19" s="82">
        <v>1276319</v>
      </c>
      <c r="I19" s="82">
        <f>Лист1!F28</f>
        <v>1131756</v>
      </c>
      <c r="J19" s="82">
        <f>Лист1!G28</f>
        <v>1131756</v>
      </c>
      <c r="K19" s="60">
        <v>20</v>
      </c>
      <c r="M19" s="12" t="s">
        <v>92</v>
      </c>
      <c r="N19" s="12" t="s">
        <v>93</v>
      </c>
    </row>
    <row r="20" spans="1:14" s="1" customFormat="1" ht="63" x14ac:dyDescent="0.25">
      <c r="A20" s="10">
        <v>8</v>
      </c>
      <c r="B20" s="15">
        <v>1517330</v>
      </c>
      <c r="C20" s="15">
        <v>1517330</v>
      </c>
      <c r="D20" s="12"/>
      <c r="E20" s="13" t="s">
        <v>79</v>
      </c>
      <c r="F20" s="17" t="str">
        <f>Лист1!B29</f>
        <v>Капітальний ремонт проїжджої частини вулиці Восточна від будинку №48 до будинку №76 в с.Прилиманське, Одеського району, Одеської області.</v>
      </c>
      <c r="G20" s="12">
        <v>2023</v>
      </c>
      <c r="H20" s="82">
        <v>2360423</v>
      </c>
      <c r="I20" s="82">
        <f>Лист1!F29</f>
        <v>2265191</v>
      </c>
      <c r="J20" s="82">
        <f>Лист1!G29</f>
        <v>2265191</v>
      </c>
      <c r="K20" s="62" t="s">
        <v>143</v>
      </c>
      <c r="M20" s="12" t="s">
        <v>94</v>
      </c>
      <c r="N20" s="12" t="s">
        <v>95</v>
      </c>
    </row>
    <row r="21" spans="1:14" s="1" customFormat="1" ht="78.75" x14ac:dyDescent="0.25">
      <c r="A21" s="10">
        <v>9</v>
      </c>
      <c r="B21" s="15">
        <v>1517330</v>
      </c>
      <c r="C21" s="15">
        <v>1517330</v>
      </c>
      <c r="D21" s="12"/>
      <c r="E21" s="13" t="s">
        <v>79</v>
      </c>
      <c r="F21" s="17" t="str">
        <f>Лист1!B30</f>
        <v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v>
      </c>
      <c r="G21" s="12">
        <v>2023</v>
      </c>
      <c r="H21" s="82">
        <v>1498210</v>
      </c>
      <c r="I21" s="82">
        <f>Лист1!F30</f>
        <v>1315195</v>
      </c>
      <c r="J21" s="82">
        <f>Лист1!G30</f>
        <v>1315195</v>
      </c>
      <c r="K21" s="62" t="s">
        <v>143</v>
      </c>
      <c r="M21" s="12" t="s">
        <v>96</v>
      </c>
      <c r="N21" s="12" t="s">
        <v>97</v>
      </c>
    </row>
    <row r="22" spans="1:14" s="1" customFormat="1" ht="63" x14ac:dyDescent="0.25">
      <c r="A22" s="10">
        <v>10</v>
      </c>
      <c r="B22" s="15">
        <v>1517330</v>
      </c>
      <c r="C22" s="15">
        <v>1517330</v>
      </c>
      <c r="D22" s="12"/>
      <c r="E22" s="13" t="s">
        <v>79</v>
      </c>
      <c r="F22" s="17" t="str">
        <f>Лист1!B31</f>
        <v>Капітальний ремонт проїжджої частини провулку 3-й Центральний в селі Прилиманське, Одеського району, Одеської області.</v>
      </c>
      <c r="G22" s="12">
        <v>2023</v>
      </c>
      <c r="H22" s="82" t="s">
        <v>98</v>
      </c>
      <c r="I22" s="82">
        <f>Лист1!F31</f>
        <v>1417071</v>
      </c>
      <c r="J22" s="82">
        <f>Лист1!G31</f>
        <v>1417071</v>
      </c>
      <c r="K22" s="62" t="s">
        <v>143</v>
      </c>
      <c r="M22" s="12" t="s">
        <v>99</v>
      </c>
      <c r="N22" s="12" t="s">
        <v>100</v>
      </c>
    </row>
    <row r="23" spans="1:14" s="1" customFormat="1" ht="63" x14ac:dyDescent="0.25">
      <c r="A23" s="10">
        <v>11</v>
      </c>
      <c r="B23" s="15">
        <v>1517330</v>
      </c>
      <c r="C23" s="15">
        <v>1517330</v>
      </c>
      <c r="D23" s="12"/>
      <c r="E23" s="13" t="s">
        <v>79</v>
      </c>
      <c r="F23" s="17" t="str">
        <f>Лист1!B32</f>
        <v>Капітальний ремонт проїжджої частини вулиці Садова від будинку №18 до будинку №29 в смт Хлібодарське, Одеського району, Одеської області.</v>
      </c>
      <c r="G23" s="12">
        <v>2023</v>
      </c>
      <c r="H23" s="82">
        <v>1317980</v>
      </c>
      <c r="I23" s="82">
        <f>Лист1!F32</f>
        <v>1247787</v>
      </c>
      <c r="J23" s="82">
        <f>Лист1!G32</f>
        <v>1247787</v>
      </c>
      <c r="K23" s="60">
        <v>35</v>
      </c>
      <c r="M23" s="12" t="s">
        <v>101</v>
      </c>
      <c r="N23" s="12" t="s">
        <v>102</v>
      </c>
    </row>
    <row r="24" spans="1:14" s="1" customFormat="1" ht="78.75" x14ac:dyDescent="0.25">
      <c r="A24" s="10">
        <v>12</v>
      </c>
      <c r="B24" s="58">
        <v>1517370</v>
      </c>
      <c r="C24" s="58">
        <v>1517370</v>
      </c>
      <c r="D24" s="12"/>
      <c r="E24" s="13" t="s">
        <v>79</v>
      </c>
      <c r="F24" s="57" t="s">
        <v>133</v>
      </c>
      <c r="G24" s="12">
        <v>2023</v>
      </c>
      <c r="H24" s="83">
        <v>2478000</v>
      </c>
      <c r="I24" s="83">
        <v>2414714</v>
      </c>
      <c r="J24" s="83">
        <f>I24</f>
        <v>2414714</v>
      </c>
      <c r="K24" s="60">
        <v>10</v>
      </c>
      <c r="M24" s="63" t="s">
        <v>144</v>
      </c>
      <c r="N24" s="64" t="s">
        <v>145</v>
      </c>
    </row>
    <row r="25" spans="1:14" s="1" customFormat="1" ht="63.75" x14ac:dyDescent="0.25">
      <c r="A25" s="10">
        <v>13</v>
      </c>
      <c r="B25" s="58">
        <v>1517370</v>
      </c>
      <c r="C25" s="58">
        <v>1517370</v>
      </c>
      <c r="D25" s="12"/>
      <c r="E25" s="13" t="s">
        <v>79</v>
      </c>
      <c r="F25" s="57" t="s">
        <v>132</v>
      </c>
      <c r="G25" s="12">
        <v>2023</v>
      </c>
      <c r="H25" s="83">
        <v>4050000</v>
      </c>
      <c r="I25" s="83">
        <v>3982043</v>
      </c>
      <c r="J25" s="83">
        <f>I25</f>
        <v>3982043</v>
      </c>
      <c r="K25" s="60">
        <v>25</v>
      </c>
      <c r="M25" s="63" t="s">
        <v>146</v>
      </c>
      <c r="N25" s="64" t="s">
        <v>147</v>
      </c>
    </row>
    <row r="26" spans="1:14" s="1" customFormat="1" ht="66" customHeight="1" x14ac:dyDescent="0.25">
      <c r="A26" s="10">
        <v>14</v>
      </c>
      <c r="B26" s="58">
        <v>1517370</v>
      </c>
      <c r="C26" s="58">
        <v>1517370</v>
      </c>
      <c r="D26" s="12"/>
      <c r="E26" s="13" t="s">
        <v>79</v>
      </c>
      <c r="F26" s="57" t="s">
        <v>139</v>
      </c>
      <c r="G26" s="12">
        <v>2023</v>
      </c>
      <c r="H26" s="83">
        <v>3902000</v>
      </c>
      <c r="I26" s="83">
        <v>3865816</v>
      </c>
      <c r="J26" s="83">
        <f>I26</f>
        <v>3865816</v>
      </c>
      <c r="K26" s="60">
        <v>25</v>
      </c>
      <c r="M26" s="65" t="s">
        <v>148</v>
      </c>
      <c r="N26" s="64" t="s">
        <v>149</v>
      </c>
    </row>
    <row r="27" spans="1:14" s="1" customFormat="1" ht="63" x14ac:dyDescent="0.25">
      <c r="A27" s="10">
        <v>15</v>
      </c>
      <c r="B27" s="58">
        <v>1517370</v>
      </c>
      <c r="C27" s="58">
        <v>1517370</v>
      </c>
      <c r="D27" s="12"/>
      <c r="E27" s="13" t="s">
        <v>79</v>
      </c>
      <c r="F27" s="57" t="s">
        <v>123</v>
      </c>
      <c r="G27" s="12">
        <v>2023</v>
      </c>
      <c r="H27" s="83">
        <v>2105000</v>
      </c>
      <c r="I27" s="83">
        <v>1586297</v>
      </c>
      <c r="J27" s="83">
        <v>1586297</v>
      </c>
      <c r="K27" s="60">
        <v>35</v>
      </c>
      <c r="M27" s="65" t="s">
        <v>151</v>
      </c>
      <c r="N27" s="64" t="s">
        <v>150</v>
      </c>
    </row>
    <row r="28" spans="1:14" s="1" customFormat="1" ht="51" x14ac:dyDescent="0.25">
      <c r="A28" s="10">
        <v>16</v>
      </c>
      <c r="B28" s="58">
        <v>1517370</v>
      </c>
      <c r="C28" s="58">
        <v>1517370</v>
      </c>
      <c r="D28" s="12"/>
      <c r="E28" s="13" t="s">
        <v>79</v>
      </c>
      <c r="F28" s="57" t="s">
        <v>124</v>
      </c>
      <c r="G28" s="12">
        <v>2023</v>
      </c>
      <c r="H28" s="83">
        <v>5176000</v>
      </c>
      <c r="I28" s="83">
        <v>5071304</v>
      </c>
      <c r="J28" s="83">
        <v>5071304</v>
      </c>
      <c r="K28" s="60">
        <v>25</v>
      </c>
      <c r="M28" s="65" t="s">
        <v>153</v>
      </c>
      <c r="N28" s="64" t="s">
        <v>152</v>
      </c>
    </row>
    <row r="29" spans="1:14" s="1" customFormat="1" ht="63" x14ac:dyDescent="0.25">
      <c r="A29" s="10">
        <v>17</v>
      </c>
      <c r="B29" s="58">
        <v>1517370</v>
      </c>
      <c r="C29" s="58">
        <v>1517370</v>
      </c>
      <c r="D29" s="12"/>
      <c r="E29" s="13" t="s">
        <v>79</v>
      </c>
      <c r="F29" s="57" t="s">
        <v>125</v>
      </c>
      <c r="G29" s="12">
        <v>2023</v>
      </c>
      <c r="H29" s="83">
        <v>2840000</v>
      </c>
      <c r="I29" s="83">
        <v>2784168</v>
      </c>
      <c r="J29" s="83">
        <v>2784168</v>
      </c>
      <c r="K29" s="60">
        <v>35</v>
      </c>
      <c r="M29" s="67" t="s">
        <v>155</v>
      </c>
      <c r="N29" s="66" t="s">
        <v>154</v>
      </c>
    </row>
    <row r="30" spans="1:14" s="1" customFormat="1" ht="55.5" customHeight="1" x14ac:dyDescent="0.25">
      <c r="A30" s="10">
        <v>18</v>
      </c>
      <c r="B30" s="58">
        <v>1517370</v>
      </c>
      <c r="C30" s="58">
        <v>1517370</v>
      </c>
      <c r="D30" s="12"/>
      <c r="E30" s="13" t="s">
        <v>79</v>
      </c>
      <c r="F30" s="57" t="s">
        <v>126</v>
      </c>
      <c r="G30" s="12">
        <v>2023</v>
      </c>
      <c r="H30" s="83">
        <f>I30</f>
        <v>1993852</v>
      </c>
      <c r="I30" s="83">
        <v>1993852</v>
      </c>
      <c r="J30" s="83">
        <v>1993852</v>
      </c>
      <c r="K30" s="60">
        <v>35</v>
      </c>
      <c r="M30" s="65" t="s">
        <v>157</v>
      </c>
      <c r="N30" s="66" t="s">
        <v>156</v>
      </c>
    </row>
    <row r="31" spans="1:14" s="1" customFormat="1" ht="76.5" x14ac:dyDescent="0.25">
      <c r="A31" s="10">
        <v>19</v>
      </c>
      <c r="B31" s="58">
        <v>1517370</v>
      </c>
      <c r="C31" s="58">
        <v>1517370</v>
      </c>
      <c r="D31" s="12"/>
      <c r="E31" s="13" t="s">
        <v>79</v>
      </c>
      <c r="F31" s="57" t="s">
        <v>127</v>
      </c>
      <c r="G31" s="12">
        <v>2023</v>
      </c>
      <c r="H31" s="83">
        <v>8985000</v>
      </c>
      <c r="I31" s="83">
        <v>8564505</v>
      </c>
      <c r="J31" s="83">
        <v>8564505</v>
      </c>
      <c r="K31" s="60">
        <v>25</v>
      </c>
      <c r="M31" s="68" t="s">
        <v>159</v>
      </c>
      <c r="N31" s="66" t="s">
        <v>158</v>
      </c>
    </row>
    <row r="32" spans="1:14" s="1" customFormat="1" ht="110.25" x14ac:dyDescent="0.25">
      <c r="A32" s="10">
        <v>20</v>
      </c>
      <c r="B32" s="58">
        <v>1517370</v>
      </c>
      <c r="C32" s="58">
        <v>1517370</v>
      </c>
      <c r="D32" s="12"/>
      <c r="E32" s="13" t="s">
        <v>79</v>
      </c>
      <c r="F32" s="57" t="s">
        <v>128</v>
      </c>
      <c r="G32" s="12">
        <v>2023</v>
      </c>
      <c r="H32" s="83">
        <v>994000</v>
      </c>
      <c r="I32" s="83">
        <v>994000</v>
      </c>
      <c r="J32" s="83">
        <v>994000</v>
      </c>
      <c r="K32" s="60">
        <v>25</v>
      </c>
      <c r="M32" s="68" t="s">
        <v>160</v>
      </c>
      <c r="N32" s="66" t="s">
        <v>166</v>
      </c>
    </row>
    <row r="33" spans="1:14" s="1" customFormat="1" ht="78.75" x14ac:dyDescent="0.25">
      <c r="A33" s="10">
        <v>21</v>
      </c>
      <c r="B33" s="30">
        <v>1517325</v>
      </c>
      <c r="C33" s="30">
        <v>1517325</v>
      </c>
      <c r="D33" s="12"/>
      <c r="E33" s="13" t="s">
        <v>79</v>
      </c>
      <c r="F33" s="57" t="s">
        <v>129</v>
      </c>
      <c r="G33" s="12">
        <v>2023</v>
      </c>
      <c r="H33" s="83">
        <v>6895000</v>
      </c>
      <c r="I33" s="83">
        <v>6895000</v>
      </c>
      <c r="J33" s="83">
        <v>6895000</v>
      </c>
      <c r="K33" s="60">
        <v>0</v>
      </c>
      <c r="M33" s="66" t="s">
        <v>162</v>
      </c>
      <c r="N33" s="66" t="s">
        <v>161</v>
      </c>
    </row>
    <row r="34" spans="1:14" s="1" customFormat="1" ht="78.75" x14ac:dyDescent="0.25">
      <c r="A34" s="10">
        <v>22</v>
      </c>
      <c r="B34" s="30">
        <v>1517370</v>
      </c>
      <c r="C34" s="30">
        <f>B34</f>
        <v>1517370</v>
      </c>
      <c r="D34" s="12"/>
      <c r="E34" s="13" t="s">
        <v>79</v>
      </c>
      <c r="F34" s="57" t="s">
        <v>141</v>
      </c>
      <c r="G34" s="12">
        <v>2023</v>
      </c>
      <c r="H34" s="83">
        <v>2535808</v>
      </c>
      <c r="I34" s="83">
        <f>H34</f>
        <v>2535808</v>
      </c>
      <c r="J34" s="83">
        <f>I34</f>
        <v>2535808</v>
      </c>
      <c r="K34" s="60">
        <v>0</v>
      </c>
      <c r="M34" s="69" t="s">
        <v>164</v>
      </c>
      <c r="N34" s="64" t="s">
        <v>163</v>
      </c>
    </row>
    <row r="35" spans="1:14" s="1" customFormat="1" ht="120" customHeight="1" x14ac:dyDescent="0.25">
      <c r="A35" s="10">
        <v>23</v>
      </c>
      <c r="B35" s="30">
        <v>1517370</v>
      </c>
      <c r="C35" s="30">
        <f>B35</f>
        <v>1517370</v>
      </c>
      <c r="D35" s="12"/>
      <c r="E35" s="13" t="s">
        <v>79</v>
      </c>
      <c r="F35" s="57" t="s">
        <v>142</v>
      </c>
      <c r="G35" s="12">
        <v>2023</v>
      </c>
      <c r="H35" s="83">
        <v>4767125</v>
      </c>
      <c r="I35" s="83">
        <f>H35</f>
        <v>4767125</v>
      </c>
      <c r="J35" s="83">
        <f>H35</f>
        <v>4767125</v>
      </c>
      <c r="K35" s="60">
        <v>0</v>
      </c>
      <c r="M35" s="84" t="s">
        <v>165</v>
      </c>
      <c r="N35" s="85" t="s">
        <v>180</v>
      </c>
    </row>
    <row r="36" spans="1:14" s="1" customFormat="1" ht="66.75" customHeight="1" x14ac:dyDescent="0.25">
      <c r="A36" s="10">
        <v>24</v>
      </c>
      <c r="B36" s="30">
        <v>1517370</v>
      </c>
      <c r="C36" s="30">
        <f>B36</f>
        <v>1517370</v>
      </c>
      <c r="D36" s="12"/>
      <c r="E36" s="13" t="s">
        <v>79</v>
      </c>
      <c r="F36" s="80" t="s">
        <v>176</v>
      </c>
      <c r="G36" s="12">
        <v>2023</v>
      </c>
      <c r="H36" s="83">
        <v>6722656</v>
      </c>
      <c r="I36" s="83">
        <v>6632000</v>
      </c>
      <c r="J36" s="83">
        <f>I36</f>
        <v>6632000</v>
      </c>
      <c r="K36" s="60">
        <v>0</v>
      </c>
      <c r="M36" s="84" t="s">
        <v>179</v>
      </c>
      <c r="N36" s="85" t="s">
        <v>181</v>
      </c>
    </row>
    <row r="37" spans="1:14" s="1" customFormat="1" ht="77.25" customHeight="1" x14ac:dyDescent="0.25">
      <c r="A37" s="10">
        <v>25</v>
      </c>
      <c r="B37" s="30">
        <v>1517370</v>
      </c>
      <c r="C37" s="30">
        <f>B37</f>
        <v>1517370</v>
      </c>
      <c r="D37" s="12"/>
      <c r="E37" s="13" t="s">
        <v>79</v>
      </c>
      <c r="F37" s="80" t="s">
        <v>182</v>
      </c>
      <c r="G37" s="12">
        <v>2023</v>
      </c>
      <c r="H37" s="83">
        <v>1500000</v>
      </c>
      <c r="I37" s="83">
        <v>1500000</v>
      </c>
      <c r="J37" s="83">
        <v>1500000</v>
      </c>
      <c r="K37" s="60">
        <v>0</v>
      </c>
      <c r="M37" s="84"/>
      <c r="N37" s="85"/>
    </row>
    <row r="38" spans="1:14" x14ac:dyDescent="0.25">
      <c r="A38" s="6"/>
      <c r="B38" s="18" t="s">
        <v>103</v>
      </c>
      <c r="C38" s="18" t="s">
        <v>103</v>
      </c>
      <c r="D38" s="18" t="s">
        <v>103</v>
      </c>
      <c r="E38" s="18" t="s">
        <v>104</v>
      </c>
      <c r="F38" s="18" t="s">
        <v>103</v>
      </c>
      <c r="G38" s="18"/>
      <c r="H38" s="19">
        <f>SUM(H13:H37)</f>
        <v>253850438.50999999</v>
      </c>
      <c r="I38" s="19">
        <f t="shared" ref="I38:J38" si="0">SUM(I13:I37)</f>
        <v>128096584</v>
      </c>
      <c r="J38" s="19">
        <f t="shared" si="0"/>
        <v>128096584</v>
      </c>
      <c r="K38" s="19" t="s">
        <v>103</v>
      </c>
    </row>
    <row r="39" spans="1:14" x14ac:dyDescent="0.25">
      <c r="B39" s="2"/>
      <c r="C39" s="2"/>
      <c r="D39" s="2"/>
      <c r="E39" s="2"/>
      <c r="F39" s="2"/>
      <c r="G39" s="2"/>
      <c r="H39" s="3"/>
      <c r="I39" s="20"/>
      <c r="J39" s="20"/>
      <c r="K39" s="20"/>
    </row>
    <row r="40" spans="1:14" ht="18.75" x14ac:dyDescent="0.3">
      <c r="B40" s="93" t="s">
        <v>105</v>
      </c>
      <c r="C40" s="93"/>
      <c r="D40" s="93"/>
      <c r="E40" s="93"/>
      <c r="F40" s="93"/>
      <c r="G40" s="93"/>
      <c r="H40" s="91"/>
      <c r="I40" s="92"/>
      <c r="J40" s="92"/>
      <c r="K40" s="93"/>
    </row>
  </sheetData>
  <mergeCells count="3">
    <mergeCell ref="B5:K5"/>
    <mergeCell ref="B6:K6"/>
    <mergeCell ref="B40:K40"/>
  </mergeCells>
  <pageMargins left="0.7" right="0.7" top="0.75" bottom="0.75" header="0.3" footer="0.3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Додаток 6</vt:lpstr>
      <vt:lpstr>'Додаток 6'!Область_печати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2023-10-10T13:21:40Z</cp:lastPrinted>
  <dcterms:created xsi:type="dcterms:W3CDTF">2022-01-18T12:51:00Z</dcterms:created>
  <dcterms:modified xsi:type="dcterms:W3CDTF">2023-10-10T13:23:13Z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1033-11.2.0.11513</vt:lpwstr>
  </property>
</Properties>
</file>