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2 КПК0118130" sheetId="6" r:id="rId1"/>
  </sheets>
  <definedNames>
    <definedName name="_xlnm.Print_Area" localSheetId="0">'Додаток2 КПК0118130'!$A$1:$BY$277</definedName>
  </definedNames>
  <calcPr calcId="124519"/>
</workbook>
</file>

<file path=xl/calcChain.xml><?xml version="1.0" encoding="utf-8"?>
<calcChain xmlns="http://schemas.openxmlformats.org/spreadsheetml/2006/main">
  <c r="BH254" i="6"/>
  <c r="AT254"/>
  <c r="AJ254"/>
  <c r="BG245"/>
  <c r="AQ245"/>
  <c r="AZ222"/>
  <c r="AK222"/>
  <c r="BO214"/>
  <c r="AZ214"/>
  <c r="AK214"/>
  <c r="BD128"/>
  <c r="AJ128"/>
  <c r="BD127"/>
  <c r="AJ127"/>
  <c r="BD126"/>
  <c r="AJ126"/>
  <c r="BD125"/>
  <c r="AJ125"/>
  <c r="BD124"/>
  <c r="AJ124"/>
  <c r="BU116"/>
  <c r="BB116"/>
  <c r="AI116"/>
  <c r="BU115"/>
  <c r="BB115"/>
  <c r="AI115"/>
  <c r="BU114"/>
  <c r="BB114"/>
  <c r="AI114"/>
  <c r="BU113"/>
  <c r="BB113"/>
  <c r="AI113"/>
  <c r="BU112"/>
  <c r="BB112"/>
  <c r="AI112"/>
  <c r="BG102"/>
  <c r="AM102"/>
  <c r="BG94"/>
  <c r="AM94"/>
  <c r="BG93"/>
  <c r="AM93"/>
  <c r="BG92"/>
  <c r="AM92"/>
  <c r="BG91"/>
  <c r="AM91"/>
  <c r="BG90"/>
  <c r="AM90"/>
  <c r="BG89"/>
  <c r="AM89"/>
  <c r="BG88"/>
  <c r="AM88"/>
  <c r="BG87"/>
  <c r="AM87"/>
  <c r="BG86"/>
  <c r="AM86"/>
  <c r="BG85"/>
  <c r="AM85"/>
  <c r="BG84"/>
  <c r="AM84"/>
  <c r="BG83"/>
  <c r="AM83"/>
  <c r="BG82"/>
  <c r="AM82"/>
  <c r="BU74"/>
  <c r="BB74"/>
  <c r="AI74"/>
  <c r="BU66"/>
  <c r="BB66"/>
  <c r="AI66"/>
  <c r="BU65"/>
  <c r="BB65"/>
  <c r="AI65"/>
  <c r="BU64"/>
  <c r="BB64"/>
  <c r="AI64"/>
  <c r="BU63"/>
  <c r="BB63"/>
  <c r="AI63"/>
  <c r="BU62"/>
  <c r="BB62"/>
  <c r="AI62"/>
  <c r="BU61"/>
  <c r="BB61"/>
  <c r="AI61"/>
  <c r="BU60"/>
  <c r="BB60"/>
  <c r="AI60"/>
  <c r="BU59"/>
  <c r="BB59"/>
  <c r="AI59"/>
  <c r="BU58"/>
  <c r="BB58"/>
  <c r="AI58"/>
  <c r="BU57"/>
  <c r="BB57"/>
  <c r="AI57"/>
  <c r="BU56"/>
  <c r="BB56"/>
  <c r="AI56"/>
  <c r="BU55"/>
  <c r="BB55"/>
  <c r="AI55"/>
  <c r="BU54"/>
  <c r="BB54"/>
  <c r="AI54"/>
  <c r="BG44"/>
  <c r="AM44"/>
  <c r="BG43"/>
  <c r="AM43"/>
  <c r="BG42"/>
  <c r="AM42"/>
  <c r="BG41"/>
  <c r="AM41"/>
  <c r="BU33"/>
  <c r="BB33"/>
  <c r="AI33"/>
  <c r="BU32"/>
  <c r="BB32"/>
  <c r="AI32"/>
  <c r="BU31"/>
  <c r="BB31"/>
  <c r="AI31"/>
  <c r="BU30"/>
  <c r="BB30"/>
  <c r="AI30"/>
</calcChain>
</file>

<file path=xl/sharedStrings.xml><?xml version="1.0" encoding="utf-8"?>
<sst xmlns="http://schemas.openxmlformats.org/spreadsheetml/2006/main" count="785" uniqueCount="289">
  <si>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</si>
  <si>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</si>
  <si>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</si>
  <si>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</si>
  <si>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</si>
  <si>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</si>
  <si>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</si>
  <si>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</si>
  <si>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</si>
  <si>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</si>
  <si>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</si>
  <si>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</si>
  <si>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</si>
  <si>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</si>
  <si>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</si>
  <si>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</si>
  <si>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</si>
  <si>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</si>
  <si>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</si>
  <si>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</si>
  <si>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</si>
  <si>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</si>
  <si>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</si>
  <si>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</si>
  <si>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</si>
  <si>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</si>
  <si>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</si>
  <si>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</si>
  <si>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</si>
  <si>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</si>
  <si>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</si>
  <si>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</si>
  <si>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</si>
  <si>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</si>
  <si>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</si>
  <si>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</si>
  <si>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</si>
  <si>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</si>
  <si>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</si>
  <si>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</si>
  <si>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</si>
  <si>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</si>
  <si>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</si>
  <si>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</si>
  <si>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</si>
  <si>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</si>
  <si>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</si>
  <si>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</si>
  <si>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</si>
  <si>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</si>
  <si>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</si>
  <si>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</si>
  <si>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</si>
  <si>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</si>
  <si>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</si>
  <si>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</si>
  <si>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</si>
  <si>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</si>
  <si>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</si>
  <si>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</si>
  <si>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</si>
  <si>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</si>
  <si>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</si>
  <si>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</si>
  <si>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</si>
  <si>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</si>
  <si>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</si>
  <si>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</si>
  <si>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</si>
  <si>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</si>
  <si>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</si>
  <si>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</si>
  <si>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</si>
  <si>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</si>
  <si>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</si>
  <si>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</si>
  <si>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</si>
  <si>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</si>
  <si>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</si>
  <si>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</si>
  <si>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</si>
  <si>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</si>
  <si>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</si>
  <si>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</si>
  <si>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</si>
  <si>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</si>
  <si>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</si>
  <si>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</si>
  <si>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</si>
  <si>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</si>
  <si>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</si>
  <si>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</si>
  <si>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</si>
  <si>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</si>
  <si>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</si>
  <si>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</si>
  <si>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</si>
  <si>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</si>
  <si>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</si>
  <si>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</si>
  <si>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</si>
  <si>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</si>
  <si>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</si>
  <si>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</si>
  <si>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</si>
  <si>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</si>
  <si>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</si>
  <si>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</si>
  <si>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</si>
  <si>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</si>
  <si>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</si>
  <si>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</si>
  <si>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</si>
  <si>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</si>
  <si>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</si>
  <si>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</si>
  <si>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</si>
  <si>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</si>
  <si>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</si>
  <si>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</si>
  <si>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</si>
  <si>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</si>
  <si>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</si>
  <si>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</si>
  <si>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</si>
  <si>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</si>
  <si>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</si>
  <si>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</si>
  <si>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</si>
  <si>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</si>
  <si>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</si>
  <si>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</si>
  <si>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</si>
  <si>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</si>
  <si>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</si>
  <si>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</si>
  <si>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</si>
  <si>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</si>
  <si>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</si>
  <si>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</si>
  <si>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</si>
  <si>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</si>
  <si>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</si>
  <si>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</si>
  <si>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</si>
  <si>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</si>
  <si>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</si>
  <si>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</si>
  <si>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</si>
  <si>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</si>
  <si>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</si>
  <si>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</si>
  <si>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</si>
  <si>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</si>
  <si>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</si>
  <si>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</si>
  <si>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</si>
  <si>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</si>
  <si>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</si>
  <si>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</si>
  <si>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</si>
  <si>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</si>
  <si>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</si>
  <si>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</si>
  <si>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</si>
  <si>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</si>
  <si>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</si>
  <si>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</si>
  <si>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</si>
  <si>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</si>
  <si>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</si>
  <si>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</si>
  <si>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</si>
  <si>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</si>
  <si>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</si>
  <si>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</si>
  <si>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</si>
  <si>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</si>
  <si>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</si>
  <si>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</si>
  <si>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</si>
  <si>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</si>
  <si>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</si>
  <si>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</si>
  <si>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</si>
  <si>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</si>
  <si>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</si>
  <si>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Капітальний ремонт інших об`єктів</t>
  </si>
  <si>
    <t>забезпечення постійної готовності сил і засобів до ліквідації надзвичайних ситуацій</t>
  </si>
  <si>
    <t>Погашення кредиторської зоборгованості</t>
  </si>
  <si>
    <t>Придбання обладнання</t>
  </si>
  <si>
    <t>Придбання транспортного засобу та обладнання</t>
  </si>
  <si>
    <t>затрат</t>
  </si>
  <si>
    <t xml:space="preserve">formula=RC[-16]+RC[-8]                          </t>
  </si>
  <si>
    <t>обсяг видатків на придбання обладнання, транспортного засобу</t>
  </si>
  <si>
    <t>грн.</t>
  </si>
  <si>
    <t>кошторис</t>
  </si>
  <si>
    <t>кількість установ</t>
  </si>
  <si>
    <t>од.</t>
  </si>
  <si>
    <t>звіт</t>
  </si>
  <si>
    <t>кількість чергових змін</t>
  </si>
  <si>
    <t>розрахунок</t>
  </si>
  <si>
    <t>середнє число окладів, ставок</t>
  </si>
  <si>
    <t>штатний розпис</t>
  </si>
  <si>
    <t>видатки на забезпечення діяльності центру безпеки</t>
  </si>
  <si>
    <t>продукту</t>
  </si>
  <si>
    <t>кількість придбаного обладнання</t>
  </si>
  <si>
    <t>шт.</t>
  </si>
  <si>
    <t>бухгалтерські дані</t>
  </si>
  <si>
    <t>кількість виїздів на допомогу</t>
  </si>
  <si>
    <t>журнал реєстрації ПЗЧ</t>
  </si>
  <si>
    <t>Кількість придбаних транспортних засобів</t>
  </si>
  <si>
    <t>кількість</t>
  </si>
  <si>
    <t>потреба</t>
  </si>
  <si>
    <t>кількість ліквідованих пожеж</t>
  </si>
  <si>
    <t>Журнал реєстрації ПЗЧ</t>
  </si>
  <si>
    <t>ефективності</t>
  </si>
  <si>
    <t>середні витрати на придбання 1 од.обладнання</t>
  </si>
  <si>
    <t>Седеня вартість одного транспортного засобу</t>
  </si>
  <si>
    <t>середньомісячні витрати на заробітну плату працівників</t>
  </si>
  <si>
    <t>середньомісячні витрати на утримання центру безпеки (БЕЗ ЗАРПЛАТИ)</t>
  </si>
  <si>
    <t>якості</t>
  </si>
  <si>
    <t>динаміка збільшення ліквідованих надзвичайних ситуацій</t>
  </si>
  <si>
    <t>відс.</t>
  </si>
  <si>
    <t>розрухунок</t>
  </si>
  <si>
    <t>Обов’язкові виплати, у тому числі:</t>
  </si>
  <si>
    <t>посадовий оклад</t>
  </si>
  <si>
    <t>надбавки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</si>
  <si>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</si>
  <si>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</si>
  <si>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</si>
  <si>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</si>
  <si>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060 - Інші працівники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</si>
  <si>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</si>
  <si>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</si>
  <si>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Підтримка належного рівня пожежної безпеки на об'єктах і в населених пунктах</t>
  </si>
  <si>
    <t>Забезпечення постійної готовності сил і засобів до ліквідації надзвичайних ситуацій</t>
  </si>
  <si>
    <t>Закон України "Про місцеве самоврядування в Україні"_x000D__x000D_
Бюджетний кодекс України;_x000D__x000D_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</si>
  <si>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</si>
  <si>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</si>
  <si>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</si>
  <si>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</si>
  <si>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</si>
  <si>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</si>
  <si>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</si>
  <si>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</si>
  <si>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</si>
  <si>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</si>
  <si>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</si>
  <si>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</si>
  <si>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</si>
  <si>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</si>
  <si>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</si>
  <si>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</si>
  <si>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</si>
  <si>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</si>
  <si>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</si>
  <si>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</si>
  <si>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</si>
  <si>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</si>
  <si>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</si>
  <si>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</si>
  <si>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</si>
  <si>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</si>
  <si>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</si>
  <si>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</si>
  <si>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</si>
  <si>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</si>
  <si>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</si>
  <si>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</si>
  <si>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</si>
  <si>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</si>
  <si>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</si>
  <si>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</si>
  <si>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</si>
  <si>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</si>
  <si>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</si>
  <si>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</si>
  <si>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</si>
  <si>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</si>
  <si>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</si>
  <si>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</si>
  <si>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</si>
  <si>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(0)(1)(1)(8)(1)(3)(0)</t>
  </si>
  <si>
    <t>(8)(1)(3)(0)</t>
  </si>
  <si>
    <t>(0)(3)(2)(0)</t>
  </si>
  <si>
    <t>Забезпечення діяльності місцевої та добровільної пожежної охорони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</si>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</sst>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78"/>
  <sheetViews>
    <sheetView tabSelected="1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270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28" t="s">
        <v>239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8"/>
      <c r="AH4" s="35" t="s">
        <v>238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3" t="s">
        <v>244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28" t="s">
        <v>287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8"/>
      <c r="AH7" s="35" t="s">
        <v>288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3" t="s">
        <v>244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35" t="s">
        <v>283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284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285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4" t="s">
        <v>286</v>
      </c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20"/>
      <c r="BL10" s="133" t="s">
        <v>245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271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26" t="s">
        <v>235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>
      <c r="A18" s="126" t="s">
        <v>236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>
      <c r="A21" s="126" t="s">
        <v>237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257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246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247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250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258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14688000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14688000</v>
      </c>
      <c r="AJ30" s="97"/>
      <c r="AK30" s="97"/>
      <c r="AL30" s="97"/>
      <c r="AM30" s="98"/>
      <c r="AN30" s="96">
        <v>12677500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12677500</v>
      </c>
      <c r="BC30" s="97"/>
      <c r="BD30" s="97"/>
      <c r="BE30" s="97"/>
      <c r="BF30" s="98"/>
      <c r="BG30" s="96">
        <v>13929000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13929000</v>
      </c>
      <c r="BV30" s="97"/>
      <c r="BW30" s="97"/>
      <c r="BX30" s="97"/>
      <c r="BY30" s="98"/>
      <c r="CA30" s="99" t="s">
        <v>22</v>
      </c>
    </row>
    <row r="31" spans="1:79" s="99" customFormat="1" ht="25.5" customHeight="1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5687500</v>
      </c>
      <c r="AA31" s="95"/>
      <c r="AB31" s="95"/>
      <c r="AC31" s="95"/>
      <c r="AD31" s="95"/>
      <c r="AE31" s="96">
        <v>5687500</v>
      </c>
      <c r="AF31" s="97"/>
      <c r="AG31" s="97"/>
      <c r="AH31" s="98"/>
      <c r="AI31" s="96">
        <f>IF(ISNUMBER(U31),U31,0)+IF(ISNUMBER(Z31),Z31,0)</f>
        <v>5687500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300000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300000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38.25" customHeight="1">
      <c r="A32" s="89">
        <v>208400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5687500</v>
      </c>
      <c r="AA32" s="95"/>
      <c r="AB32" s="95"/>
      <c r="AC32" s="95"/>
      <c r="AD32" s="95"/>
      <c r="AE32" s="96">
        <v>5687500</v>
      </c>
      <c r="AF32" s="97"/>
      <c r="AG32" s="97"/>
      <c r="AH32" s="98"/>
      <c r="AI32" s="96">
        <f>IF(ISNUMBER(U32),U32,0)+IF(ISNUMBER(Z32),Z32,0)</f>
        <v>5687500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300000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300000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6" customFormat="1" ht="12.75" customHeight="1">
      <c r="A33" s="86"/>
      <c r="B33" s="87"/>
      <c r="C33" s="87"/>
      <c r="D33" s="88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14688000</v>
      </c>
      <c r="V33" s="103"/>
      <c r="W33" s="103"/>
      <c r="X33" s="103"/>
      <c r="Y33" s="103"/>
      <c r="Z33" s="103">
        <v>5687500</v>
      </c>
      <c r="AA33" s="103"/>
      <c r="AB33" s="103"/>
      <c r="AC33" s="103"/>
      <c r="AD33" s="103"/>
      <c r="AE33" s="104">
        <v>5687500</v>
      </c>
      <c r="AF33" s="105"/>
      <c r="AG33" s="105"/>
      <c r="AH33" s="106"/>
      <c r="AI33" s="104">
        <f>IF(ISNUMBER(U33),U33,0)+IF(ISNUMBER(Z33),Z33,0)</f>
        <v>20375500</v>
      </c>
      <c r="AJ33" s="105"/>
      <c r="AK33" s="105"/>
      <c r="AL33" s="105"/>
      <c r="AM33" s="106"/>
      <c r="AN33" s="104">
        <v>12677500</v>
      </c>
      <c r="AO33" s="105"/>
      <c r="AP33" s="105"/>
      <c r="AQ33" s="105"/>
      <c r="AR33" s="106"/>
      <c r="AS33" s="104">
        <v>300000</v>
      </c>
      <c r="AT33" s="105"/>
      <c r="AU33" s="105"/>
      <c r="AV33" s="105"/>
      <c r="AW33" s="106"/>
      <c r="AX33" s="104">
        <v>0</v>
      </c>
      <c r="AY33" s="105"/>
      <c r="AZ33" s="105"/>
      <c r="BA33" s="106"/>
      <c r="BB33" s="104">
        <f>IF(ISNUMBER(AN33),AN33,0)+IF(ISNUMBER(AS33),AS33,0)</f>
        <v>12977500</v>
      </c>
      <c r="BC33" s="105"/>
      <c r="BD33" s="105"/>
      <c r="BE33" s="105"/>
      <c r="BF33" s="106"/>
      <c r="BG33" s="104">
        <v>13929000</v>
      </c>
      <c r="BH33" s="105"/>
      <c r="BI33" s="105"/>
      <c r="BJ33" s="105"/>
      <c r="BK33" s="106"/>
      <c r="BL33" s="104">
        <v>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13929000</v>
      </c>
      <c r="BV33" s="105"/>
      <c r="BW33" s="105"/>
      <c r="BX33" s="105"/>
      <c r="BY33" s="106"/>
    </row>
    <row r="35" spans="1:79" ht="14.25" customHeight="1">
      <c r="A35" s="79" t="s">
        <v>272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5" customHeight="1">
      <c r="A36" s="44" t="s">
        <v>246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</row>
    <row r="37" spans="1:79" ht="22.5" customHeight="1">
      <c r="A37" s="51" t="s">
        <v>2</v>
      </c>
      <c r="B37" s="52"/>
      <c r="C37" s="52"/>
      <c r="D37" s="53"/>
      <c r="E37" s="51" t="s">
        <v>19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36" t="s">
        <v>268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27" t="s">
        <v>273</v>
      </c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</row>
    <row r="38" spans="1:79" ht="36" customHeight="1">
      <c r="A38" s="54"/>
      <c r="B38" s="55"/>
      <c r="C38" s="55"/>
      <c r="D38" s="56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27" t="s">
        <v>4</v>
      </c>
      <c r="Y38" s="27"/>
      <c r="Z38" s="27"/>
      <c r="AA38" s="27"/>
      <c r="AB38" s="27"/>
      <c r="AC38" s="27" t="s">
        <v>3</v>
      </c>
      <c r="AD38" s="27"/>
      <c r="AE38" s="27"/>
      <c r="AF38" s="27"/>
      <c r="AG38" s="27"/>
      <c r="AH38" s="57" t="s">
        <v>116</v>
      </c>
      <c r="AI38" s="58"/>
      <c r="AJ38" s="58"/>
      <c r="AK38" s="58"/>
      <c r="AL38" s="59"/>
      <c r="AM38" s="36" t="s">
        <v>5</v>
      </c>
      <c r="AN38" s="37"/>
      <c r="AO38" s="37"/>
      <c r="AP38" s="37"/>
      <c r="AQ38" s="38"/>
      <c r="AR38" s="36" t="s">
        <v>4</v>
      </c>
      <c r="AS38" s="37"/>
      <c r="AT38" s="37"/>
      <c r="AU38" s="37"/>
      <c r="AV38" s="38"/>
      <c r="AW38" s="36" t="s">
        <v>3</v>
      </c>
      <c r="AX38" s="37"/>
      <c r="AY38" s="37"/>
      <c r="AZ38" s="37"/>
      <c r="BA38" s="38"/>
      <c r="BB38" s="57" t="s">
        <v>116</v>
      </c>
      <c r="BC38" s="58"/>
      <c r="BD38" s="58"/>
      <c r="BE38" s="58"/>
      <c r="BF38" s="59"/>
      <c r="BG38" s="36" t="s">
        <v>96</v>
      </c>
      <c r="BH38" s="37"/>
      <c r="BI38" s="37"/>
      <c r="BJ38" s="37"/>
      <c r="BK38" s="38"/>
    </row>
    <row r="39" spans="1:79" ht="15" customHeight="1">
      <c r="A39" s="36">
        <v>1</v>
      </c>
      <c r="B39" s="37"/>
      <c r="C39" s="37"/>
      <c r="D39" s="38"/>
      <c r="E39" s="36">
        <v>2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27">
        <v>3</v>
      </c>
      <c r="Y39" s="27"/>
      <c r="Z39" s="27"/>
      <c r="AA39" s="27"/>
      <c r="AB39" s="27"/>
      <c r="AC39" s="27">
        <v>4</v>
      </c>
      <c r="AD39" s="27"/>
      <c r="AE39" s="27"/>
      <c r="AF39" s="27"/>
      <c r="AG39" s="27"/>
      <c r="AH39" s="27">
        <v>5</v>
      </c>
      <c r="AI39" s="27"/>
      <c r="AJ39" s="27"/>
      <c r="AK39" s="27"/>
      <c r="AL39" s="27"/>
      <c r="AM39" s="27">
        <v>6</v>
      </c>
      <c r="AN39" s="27"/>
      <c r="AO39" s="27"/>
      <c r="AP39" s="27"/>
      <c r="AQ39" s="27"/>
      <c r="AR39" s="36">
        <v>7</v>
      </c>
      <c r="AS39" s="37"/>
      <c r="AT39" s="37"/>
      <c r="AU39" s="37"/>
      <c r="AV39" s="38"/>
      <c r="AW39" s="36">
        <v>8</v>
      </c>
      <c r="AX39" s="37"/>
      <c r="AY39" s="37"/>
      <c r="AZ39" s="37"/>
      <c r="BA39" s="38"/>
      <c r="BB39" s="36">
        <v>9</v>
      </c>
      <c r="BC39" s="37"/>
      <c r="BD39" s="37"/>
      <c r="BE39" s="37"/>
      <c r="BF39" s="38"/>
      <c r="BG39" s="36">
        <v>10</v>
      </c>
      <c r="BH39" s="37"/>
      <c r="BI39" s="37"/>
      <c r="BJ39" s="37"/>
      <c r="BK39" s="38"/>
    </row>
    <row r="40" spans="1:79" ht="20.25" hidden="1" customHeight="1">
      <c r="A40" s="39" t="s">
        <v>56</v>
      </c>
      <c r="B40" s="40"/>
      <c r="C40" s="40"/>
      <c r="D40" s="41"/>
      <c r="E40" s="39" t="s">
        <v>57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26" t="s">
        <v>60</v>
      </c>
      <c r="Y40" s="26"/>
      <c r="Z40" s="26"/>
      <c r="AA40" s="26"/>
      <c r="AB40" s="26"/>
      <c r="AC40" s="26" t="s">
        <v>61</v>
      </c>
      <c r="AD40" s="26"/>
      <c r="AE40" s="26"/>
      <c r="AF40" s="26"/>
      <c r="AG40" s="26"/>
      <c r="AH40" s="39" t="s">
        <v>94</v>
      </c>
      <c r="AI40" s="40"/>
      <c r="AJ40" s="40"/>
      <c r="AK40" s="40"/>
      <c r="AL40" s="41"/>
      <c r="AM40" s="47" t="s">
        <v>170</v>
      </c>
      <c r="AN40" s="48"/>
      <c r="AO40" s="48"/>
      <c r="AP40" s="48"/>
      <c r="AQ40" s="49"/>
      <c r="AR40" s="39" t="s">
        <v>62</v>
      </c>
      <c r="AS40" s="40"/>
      <c r="AT40" s="40"/>
      <c r="AU40" s="40"/>
      <c r="AV40" s="41"/>
      <c r="AW40" s="39" t="s">
        <v>63</v>
      </c>
      <c r="AX40" s="40"/>
      <c r="AY40" s="40"/>
      <c r="AZ40" s="40"/>
      <c r="BA40" s="41"/>
      <c r="BB40" s="39" t="s">
        <v>95</v>
      </c>
      <c r="BC40" s="40"/>
      <c r="BD40" s="40"/>
      <c r="BE40" s="40"/>
      <c r="BF40" s="41"/>
      <c r="BG40" s="47" t="s">
        <v>170</v>
      </c>
      <c r="BH40" s="48"/>
      <c r="BI40" s="48"/>
      <c r="BJ40" s="48"/>
      <c r="BK40" s="49"/>
      <c r="CA40" t="s">
        <v>23</v>
      </c>
    </row>
    <row r="41" spans="1:79" s="99" customFormat="1" ht="12.75" customHeight="1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13929000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13929000</v>
      </c>
      <c r="AN41" s="97"/>
      <c r="AO41" s="97"/>
      <c r="AP41" s="97"/>
      <c r="AQ41" s="98"/>
      <c r="AR41" s="96">
        <v>13929000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13929000</v>
      </c>
      <c r="BH41" s="95"/>
      <c r="BI41" s="95"/>
      <c r="BJ41" s="95"/>
      <c r="BK41" s="95"/>
      <c r="CA41" s="99" t="s">
        <v>24</v>
      </c>
    </row>
    <row r="42" spans="1:79" s="99" customFormat="1" ht="25.5" customHeight="1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s="99" customFormat="1" ht="25.5" customHeight="1">
      <c r="A43" s="89">
        <v>208400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s="6" customFormat="1" ht="12.75" customHeight="1">
      <c r="A44" s="86"/>
      <c r="B44" s="87"/>
      <c r="C44" s="87"/>
      <c r="D44" s="88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13929000</v>
      </c>
      <c r="Y44" s="105"/>
      <c r="Z44" s="105"/>
      <c r="AA44" s="105"/>
      <c r="AB44" s="106"/>
      <c r="AC44" s="104">
        <v>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13929000</v>
      </c>
      <c r="AN44" s="105"/>
      <c r="AO44" s="105"/>
      <c r="AP44" s="105"/>
      <c r="AQ44" s="106"/>
      <c r="AR44" s="104">
        <v>13929000</v>
      </c>
      <c r="AS44" s="105"/>
      <c r="AT44" s="105"/>
      <c r="AU44" s="105"/>
      <c r="AV44" s="106"/>
      <c r="AW44" s="104">
        <v>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13929000</v>
      </c>
      <c r="BH44" s="103"/>
      <c r="BI44" s="103"/>
      <c r="BJ44" s="103"/>
      <c r="BK44" s="103"/>
    </row>
    <row r="45" spans="1:79" s="4" customFormat="1" ht="12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>
      <c r="A47" s="29" t="s">
        <v>117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9"/>
    </row>
    <row r="48" spans="1:79" ht="14.25" customHeight="1">
      <c r="A48" s="29" t="s">
        <v>259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</row>
    <row r="49" spans="1:79" ht="15" customHeight="1">
      <c r="A49" s="31" t="s">
        <v>246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</row>
    <row r="50" spans="1:79" ht="23.1" customHeight="1">
      <c r="A50" s="61" t="s">
        <v>118</v>
      </c>
      <c r="B50" s="62"/>
      <c r="C50" s="62"/>
      <c r="D50" s="63"/>
      <c r="E50" s="27" t="s">
        <v>19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36" t="s">
        <v>247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36" t="s">
        <v>250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8"/>
      <c r="BG50" s="36" t="s">
        <v>258</v>
      </c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8"/>
    </row>
    <row r="51" spans="1:79" ht="48.75" customHeight="1">
      <c r="A51" s="64"/>
      <c r="B51" s="65"/>
      <c r="C51" s="65"/>
      <c r="D51" s="6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36" t="s">
        <v>4</v>
      </c>
      <c r="V51" s="37"/>
      <c r="W51" s="37"/>
      <c r="X51" s="37"/>
      <c r="Y51" s="38"/>
      <c r="Z51" s="36" t="s">
        <v>3</v>
      </c>
      <c r="AA51" s="37"/>
      <c r="AB51" s="37"/>
      <c r="AC51" s="37"/>
      <c r="AD51" s="38"/>
      <c r="AE51" s="57" t="s">
        <v>116</v>
      </c>
      <c r="AF51" s="58"/>
      <c r="AG51" s="58"/>
      <c r="AH51" s="59"/>
      <c r="AI51" s="36" t="s">
        <v>5</v>
      </c>
      <c r="AJ51" s="37"/>
      <c r="AK51" s="37"/>
      <c r="AL51" s="37"/>
      <c r="AM51" s="38"/>
      <c r="AN51" s="36" t="s">
        <v>4</v>
      </c>
      <c r="AO51" s="37"/>
      <c r="AP51" s="37"/>
      <c r="AQ51" s="37"/>
      <c r="AR51" s="38"/>
      <c r="AS51" s="36" t="s">
        <v>3</v>
      </c>
      <c r="AT51" s="37"/>
      <c r="AU51" s="37"/>
      <c r="AV51" s="37"/>
      <c r="AW51" s="38"/>
      <c r="AX51" s="57" t="s">
        <v>116</v>
      </c>
      <c r="AY51" s="58"/>
      <c r="AZ51" s="58"/>
      <c r="BA51" s="59"/>
      <c r="BB51" s="36" t="s">
        <v>96</v>
      </c>
      <c r="BC51" s="37"/>
      <c r="BD51" s="37"/>
      <c r="BE51" s="37"/>
      <c r="BF51" s="38"/>
      <c r="BG51" s="36" t="s">
        <v>4</v>
      </c>
      <c r="BH51" s="37"/>
      <c r="BI51" s="37"/>
      <c r="BJ51" s="37"/>
      <c r="BK51" s="38"/>
      <c r="BL51" s="36" t="s">
        <v>3</v>
      </c>
      <c r="BM51" s="37"/>
      <c r="BN51" s="37"/>
      <c r="BO51" s="37"/>
      <c r="BP51" s="38"/>
      <c r="BQ51" s="57" t="s">
        <v>116</v>
      </c>
      <c r="BR51" s="58"/>
      <c r="BS51" s="58"/>
      <c r="BT51" s="59"/>
      <c r="BU51" s="36" t="s">
        <v>97</v>
      </c>
      <c r="BV51" s="37"/>
      <c r="BW51" s="37"/>
      <c r="BX51" s="37"/>
      <c r="BY51" s="38"/>
    </row>
    <row r="52" spans="1:79" ht="15" customHeight="1">
      <c r="A52" s="36">
        <v>1</v>
      </c>
      <c r="B52" s="37"/>
      <c r="C52" s="37"/>
      <c r="D52" s="38"/>
      <c r="E52" s="36">
        <v>2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8"/>
      <c r="U52" s="36">
        <v>3</v>
      </c>
      <c r="V52" s="37"/>
      <c r="W52" s="37"/>
      <c r="X52" s="37"/>
      <c r="Y52" s="38"/>
      <c r="Z52" s="36">
        <v>4</v>
      </c>
      <c r="AA52" s="37"/>
      <c r="AB52" s="37"/>
      <c r="AC52" s="37"/>
      <c r="AD52" s="38"/>
      <c r="AE52" s="36">
        <v>5</v>
      </c>
      <c r="AF52" s="37"/>
      <c r="AG52" s="37"/>
      <c r="AH52" s="38"/>
      <c r="AI52" s="36">
        <v>6</v>
      </c>
      <c r="AJ52" s="37"/>
      <c r="AK52" s="37"/>
      <c r="AL52" s="37"/>
      <c r="AM52" s="38"/>
      <c r="AN52" s="36">
        <v>7</v>
      </c>
      <c r="AO52" s="37"/>
      <c r="AP52" s="37"/>
      <c r="AQ52" s="37"/>
      <c r="AR52" s="38"/>
      <c r="AS52" s="36">
        <v>8</v>
      </c>
      <c r="AT52" s="37"/>
      <c r="AU52" s="37"/>
      <c r="AV52" s="37"/>
      <c r="AW52" s="38"/>
      <c r="AX52" s="36">
        <v>9</v>
      </c>
      <c r="AY52" s="37"/>
      <c r="AZ52" s="37"/>
      <c r="BA52" s="38"/>
      <c r="BB52" s="36">
        <v>10</v>
      </c>
      <c r="BC52" s="37"/>
      <c r="BD52" s="37"/>
      <c r="BE52" s="37"/>
      <c r="BF52" s="38"/>
      <c r="BG52" s="36">
        <v>11</v>
      </c>
      <c r="BH52" s="37"/>
      <c r="BI52" s="37"/>
      <c r="BJ52" s="37"/>
      <c r="BK52" s="38"/>
      <c r="BL52" s="36">
        <v>12</v>
      </c>
      <c r="BM52" s="37"/>
      <c r="BN52" s="37"/>
      <c r="BO52" s="37"/>
      <c r="BP52" s="38"/>
      <c r="BQ52" s="36">
        <v>13</v>
      </c>
      <c r="BR52" s="37"/>
      <c r="BS52" s="37"/>
      <c r="BT52" s="38"/>
      <c r="BU52" s="36">
        <v>14</v>
      </c>
      <c r="BV52" s="37"/>
      <c r="BW52" s="37"/>
      <c r="BX52" s="37"/>
      <c r="BY52" s="38"/>
    </row>
    <row r="53" spans="1:79" s="1" customFormat="1" ht="12.75" hidden="1" customHeight="1">
      <c r="A53" s="39" t="s">
        <v>64</v>
      </c>
      <c r="B53" s="40"/>
      <c r="C53" s="40"/>
      <c r="D53" s="41"/>
      <c r="E53" s="39" t="s">
        <v>57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  <c r="U53" s="39" t="s">
        <v>65</v>
      </c>
      <c r="V53" s="40"/>
      <c r="W53" s="40"/>
      <c r="X53" s="40"/>
      <c r="Y53" s="41"/>
      <c r="Z53" s="39" t="s">
        <v>66</v>
      </c>
      <c r="AA53" s="40"/>
      <c r="AB53" s="40"/>
      <c r="AC53" s="40"/>
      <c r="AD53" s="41"/>
      <c r="AE53" s="39" t="s">
        <v>91</v>
      </c>
      <c r="AF53" s="40"/>
      <c r="AG53" s="40"/>
      <c r="AH53" s="41"/>
      <c r="AI53" s="47" t="s">
        <v>169</v>
      </c>
      <c r="AJ53" s="48"/>
      <c r="AK53" s="48"/>
      <c r="AL53" s="48"/>
      <c r="AM53" s="49"/>
      <c r="AN53" s="39" t="s">
        <v>67</v>
      </c>
      <c r="AO53" s="40"/>
      <c r="AP53" s="40"/>
      <c r="AQ53" s="40"/>
      <c r="AR53" s="41"/>
      <c r="AS53" s="39" t="s">
        <v>68</v>
      </c>
      <c r="AT53" s="40"/>
      <c r="AU53" s="40"/>
      <c r="AV53" s="40"/>
      <c r="AW53" s="41"/>
      <c r="AX53" s="39" t="s">
        <v>92</v>
      </c>
      <c r="AY53" s="40"/>
      <c r="AZ53" s="40"/>
      <c r="BA53" s="41"/>
      <c r="BB53" s="47" t="s">
        <v>169</v>
      </c>
      <c r="BC53" s="48"/>
      <c r="BD53" s="48"/>
      <c r="BE53" s="48"/>
      <c r="BF53" s="49"/>
      <c r="BG53" s="39" t="s">
        <v>58</v>
      </c>
      <c r="BH53" s="40"/>
      <c r="BI53" s="40"/>
      <c r="BJ53" s="40"/>
      <c r="BK53" s="41"/>
      <c r="BL53" s="39" t="s">
        <v>59</v>
      </c>
      <c r="BM53" s="40"/>
      <c r="BN53" s="40"/>
      <c r="BO53" s="40"/>
      <c r="BP53" s="41"/>
      <c r="BQ53" s="39" t="s">
        <v>93</v>
      </c>
      <c r="BR53" s="40"/>
      <c r="BS53" s="40"/>
      <c r="BT53" s="41"/>
      <c r="BU53" s="47" t="s">
        <v>169</v>
      </c>
      <c r="BV53" s="48"/>
      <c r="BW53" s="48"/>
      <c r="BX53" s="48"/>
      <c r="BY53" s="49"/>
      <c r="CA53" t="s">
        <v>25</v>
      </c>
    </row>
    <row r="54" spans="1:79" s="99" customFormat="1" ht="12.75" customHeight="1">
      <c r="A54" s="89">
        <v>2111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7810000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7810000</v>
      </c>
      <c r="AJ54" s="97"/>
      <c r="AK54" s="97"/>
      <c r="AL54" s="97"/>
      <c r="AM54" s="98"/>
      <c r="AN54" s="96">
        <v>8700000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8700000</v>
      </c>
      <c r="BC54" s="97"/>
      <c r="BD54" s="97"/>
      <c r="BE54" s="97"/>
      <c r="BF54" s="98"/>
      <c r="BG54" s="96">
        <v>10427000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10427000</v>
      </c>
      <c r="BV54" s="97"/>
      <c r="BW54" s="97"/>
      <c r="BX54" s="97"/>
      <c r="BY54" s="98"/>
      <c r="CA54" s="99" t="s">
        <v>26</v>
      </c>
    </row>
    <row r="55" spans="1:79" s="99" customFormat="1" ht="12.75" customHeight="1">
      <c r="A55" s="89">
        <v>2120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1600000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1600000</v>
      </c>
      <c r="AJ55" s="97"/>
      <c r="AK55" s="97"/>
      <c r="AL55" s="97"/>
      <c r="AM55" s="98"/>
      <c r="AN55" s="96">
        <v>1700000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1700000</v>
      </c>
      <c r="BC55" s="97"/>
      <c r="BD55" s="97"/>
      <c r="BE55" s="97"/>
      <c r="BF55" s="98"/>
      <c r="BG55" s="96">
        <v>2000000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2000000</v>
      </c>
      <c r="BV55" s="97"/>
      <c r="BW55" s="97"/>
      <c r="BX55" s="97"/>
      <c r="BY55" s="98"/>
    </row>
    <row r="56" spans="1:79" s="99" customFormat="1" ht="12.75" customHeight="1">
      <c r="A56" s="89">
        <v>2210</v>
      </c>
      <c r="B56" s="90"/>
      <c r="C56" s="90"/>
      <c r="D56" s="91"/>
      <c r="E56" s="92" t="s">
        <v>178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1530000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1530000</v>
      </c>
      <c r="AJ56" s="97"/>
      <c r="AK56" s="97"/>
      <c r="AL56" s="97"/>
      <c r="AM56" s="98"/>
      <c r="AN56" s="96">
        <v>972000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972000</v>
      </c>
      <c r="BC56" s="97"/>
      <c r="BD56" s="97"/>
      <c r="BE56" s="97"/>
      <c r="BF56" s="98"/>
      <c r="BG56" s="96">
        <v>500000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500000</v>
      </c>
      <c r="BV56" s="97"/>
      <c r="BW56" s="97"/>
      <c r="BX56" s="97"/>
      <c r="BY56" s="98"/>
    </row>
    <row r="57" spans="1:79" s="99" customFormat="1" ht="12.75" customHeight="1">
      <c r="A57" s="89">
        <v>2240</v>
      </c>
      <c r="B57" s="90"/>
      <c r="C57" s="90"/>
      <c r="D57" s="91"/>
      <c r="E57" s="92" t="s">
        <v>179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4"/>
      <c r="U57" s="96">
        <v>3184000</v>
      </c>
      <c r="V57" s="97"/>
      <c r="W57" s="97"/>
      <c r="X57" s="97"/>
      <c r="Y57" s="98"/>
      <c r="Z57" s="96">
        <v>0</v>
      </c>
      <c r="AA57" s="97"/>
      <c r="AB57" s="97"/>
      <c r="AC57" s="97"/>
      <c r="AD57" s="98"/>
      <c r="AE57" s="96">
        <v>0</v>
      </c>
      <c r="AF57" s="97"/>
      <c r="AG57" s="97"/>
      <c r="AH57" s="98"/>
      <c r="AI57" s="96">
        <f>IF(ISNUMBER(U57),U57,0)+IF(ISNUMBER(Z57),Z57,0)</f>
        <v>3184000</v>
      </c>
      <c r="AJ57" s="97"/>
      <c r="AK57" s="97"/>
      <c r="AL57" s="97"/>
      <c r="AM57" s="98"/>
      <c r="AN57" s="96">
        <v>619000</v>
      </c>
      <c r="AO57" s="97"/>
      <c r="AP57" s="97"/>
      <c r="AQ57" s="97"/>
      <c r="AR57" s="98"/>
      <c r="AS57" s="96">
        <v>0</v>
      </c>
      <c r="AT57" s="97"/>
      <c r="AU57" s="97"/>
      <c r="AV57" s="97"/>
      <c r="AW57" s="98"/>
      <c r="AX57" s="96">
        <v>0</v>
      </c>
      <c r="AY57" s="97"/>
      <c r="AZ57" s="97"/>
      <c r="BA57" s="98"/>
      <c r="BB57" s="96">
        <f>IF(ISNUMBER(AN57),AN57,0)+IF(ISNUMBER(AS57),AS57,0)</f>
        <v>619000</v>
      </c>
      <c r="BC57" s="97"/>
      <c r="BD57" s="97"/>
      <c r="BE57" s="97"/>
      <c r="BF57" s="98"/>
      <c r="BG57" s="96">
        <v>287000</v>
      </c>
      <c r="BH57" s="97"/>
      <c r="BI57" s="97"/>
      <c r="BJ57" s="97"/>
      <c r="BK57" s="98"/>
      <c r="BL57" s="96">
        <v>0</v>
      </c>
      <c r="BM57" s="97"/>
      <c r="BN57" s="97"/>
      <c r="BO57" s="97"/>
      <c r="BP57" s="98"/>
      <c r="BQ57" s="96">
        <v>0</v>
      </c>
      <c r="BR57" s="97"/>
      <c r="BS57" s="97"/>
      <c r="BT57" s="98"/>
      <c r="BU57" s="96">
        <f>IF(ISNUMBER(BG57),BG57,0)+IF(ISNUMBER(BL57),BL57,0)</f>
        <v>287000</v>
      </c>
      <c r="BV57" s="97"/>
      <c r="BW57" s="97"/>
      <c r="BX57" s="97"/>
      <c r="BY57" s="98"/>
    </row>
    <row r="58" spans="1:79" s="99" customFormat="1" ht="12.75" customHeight="1">
      <c r="A58" s="89">
        <v>2250</v>
      </c>
      <c r="B58" s="90"/>
      <c r="C58" s="90"/>
      <c r="D58" s="91"/>
      <c r="E58" s="92" t="s">
        <v>180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6">
        <v>20000</v>
      </c>
      <c r="V58" s="97"/>
      <c r="W58" s="97"/>
      <c r="X58" s="97"/>
      <c r="Y58" s="98"/>
      <c r="Z58" s="96">
        <v>0</v>
      </c>
      <c r="AA58" s="97"/>
      <c r="AB58" s="97"/>
      <c r="AC58" s="97"/>
      <c r="AD58" s="98"/>
      <c r="AE58" s="96">
        <v>0</v>
      </c>
      <c r="AF58" s="97"/>
      <c r="AG58" s="97"/>
      <c r="AH58" s="98"/>
      <c r="AI58" s="96">
        <f>IF(ISNUMBER(U58),U58,0)+IF(ISNUMBER(Z58),Z58,0)</f>
        <v>20000</v>
      </c>
      <c r="AJ58" s="97"/>
      <c r="AK58" s="97"/>
      <c r="AL58" s="97"/>
      <c r="AM58" s="98"/>
      <c r="AN58" s="96">
        <v>15000</v>
      </c>
      <c r="AO58" s="97"/>
      <c r="AP58" s="97"/>
      <c r="AQ58" s="97"/>
      <c r="AR58" s="98"/>
      <c r="AS58" s="96">
        <v>0</v>
      </c>
      <c r="AT58" s="97"/>
      <c r="AU58" s="97"/>
      <c r="AV58" s="97"/>
      <c r="AW58" s="98"/>
      <c r="AX58" s="96">
        <v>0</v>
      </c>
      <c r="AY58" s="97"/>
      <c r="AZ58" s="97"/>
      <c r="BA58" s="98"/>
      <c r="BB58" s="96">
        <f>IF(ISNUMBER(AN58),AN58,0)+IF(ISNUMBER(AS58),AS58,0)</f>
        <v>15000</v>
      </c>
      <c r="BC58" s="97"/>
      <c r="BD58" s="97"/>
      <c r="BE58" s="97"/>
      <c r="BF58" s="98"/>
      <c r="BG58" s="96">
        <v>15000</v>
      </c>
      <c r="BH58" s="97"/>
      <c r="BI58" s="97"/>
      <c r="BJ58" s="97"/>
      <c r="BK58" s="98"/>
      <c r="BL58" s="96">
        <v>0</v>
      </c>
      <c r="BM58" s="97"/>
      <c r="BN58" s="97"/>
      <c r="BO58" s="97"/>
      <c r="BP58" s="98"/>
      <c r="BQ58" s="96">
        <v>0</v>
      </c>
      <c r="BR58" s="97"/>
      <c r="BS58" s="97"/>
      <c r="BT58" s="98"/>
      <c r="BU58" s="96">
        <f>IF(ISNUMBER(BG58),BG58,0)+IF(ISNUMBER(BL58),BL58,0)</f>
        <v>15000</v>
      </c>
      <c r="BV58" s="97"/>
      <c r="BW58" s="97"/>
      <c r="BX58" s="97"/>
      <c r="BY58" s="98"/>
    </row>
    <row r="59" spans="1:79" s="99" customFormat="1" ht="12.75" customHeight="1">
      <c r="A59" s="89">
        <v>2272</v>
      </c>
      <c r="B59" s="90"/>
      <c r="C59" s="90"/>
      <c r="D59" s="91"/>
      <c r="E59" s="92" t="s">
        <v>181</v>
      </c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4"/>
      <c r="U59" s="96">
        <v>32000</v>
      </c>
      <c r="V59" s="97"/>
      <c r="W59" s="97"/>
      <c r="X59" s="97"/>
      <c r="Y59" s="98"/>
      <c r="Z59" s="96">
        <v>0</v>
      </c>
      <c r="AA59" s="97"/>
      <c r="AB59" s="97"/>
      <c r="AC59" s="97"/>
      <c r="AD59" s="98"/>
      <c r="AE59" s="96">
        <v>0</v>
      </c>
      <c r="AF59" s="97"/>
      <c r="AG59" s="97"/>
      <c r="AH59" s="98"/>
      <c r="AI59" s="96">
        <f>IF(ISNUMBER(U59),U59,0)+IF(ISNUMBER(Z59),Z59,0)</f>
        <v>32000</v>
      </c>
      <c r="AJ59" s="97"/>
      <c r="AK59" s="97"/>
      <c r="AL59" s="97"/>
      <c r="AM59" s="98"/>
      <c r="AN59" s="96">
        <v>25000</v>
      </c>
      <c r="AO59" s="97"/>
      <c r="AP59" s="97"/>
      <c r="AQ59" s="97"/>
      <c r="AR59" s="98"/>
      <c r="AS59" s="96">
        <v>0</v>
      </c>
      <c r="AT59" s="97"/>
      <c r="AU59" s="97"/>
      <c r="AV59" s="97"/>
      <c r="AW59" s="98"/>
      <c r="AX59" s="96">
        <v>0</v>
      </c>
      <c r="AY59" s="97"/>
      <c r="AZ59" s="97"/>
      <c r="BA59" s="98"/>
      <c r="BB59" s="96">
        <f>IF(ISNUMBER(AN59),AN59,0)+IF(ISNUMBER(AS59),AS59,0)</f>
        <v>25000</v>
      </c>
      <c r="BC59" s="97"/>
      <c r="BD59" s="97"/>
      <c r="BE59" s="97"/>
      <c r="BF59" s="98"/>
      <c r="BG59" s="96">
        <v>40000</v>
      </c>
      <c r="BH59" s="97"/>
      <c r="BI59" s="97"/>
      <c r="BJ59" s="97"/>
      <c r="BK59" s="98"/>
      <c r="BL59" s="96">
        <v>0</v>
      </c>
      <c r="BM59" s="97"/>
      <c r="BN59" s="97"/>
      <c r="BO59" s="97"/>
      <c r="BP59" s="98"/>
      <c r="BQ59" s="96">
        <v>0</v>
      </c>
      <c r="BR59" s="97"/>
      <c r="BS59" s="97"/>
      <c r="BT59" s="98"/>
      <c r="BU59" s="96">
        <f>IF(ISNUMBER(BG59),BG59,0)+IF(ISNUMBER(BL59),BL59,0)</f>
        <v>40000</v>
      </c>
      <c r="BV59" s="97"/>
      <c r="BW59" s="97"/>
      <c r="BX59" s="97"/>
      <c r="BY59" s="98"/>
    </row>
    <row r="60" spans="1:79" s="99" customFormat="1" ht="12.75" customHeight="1">
      <c r="A60" s="89">
        <v>2273</v>
      </c>
      <c r="B60" s="90"/>
      <c r="C60" s="90"/>
      <c r="D60" s="91"/>
      <c r="E60" s="92" t="s">
        <v>182</v>
      </c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4"/>
      <c r="U60" s="96">
        <v>350000</v>
      </c>
      <c r="V60" s="97"/>
      <c r="W60" s="97"/>
      <c r="X60" s="97"/>
      <c r="Y60" s="98"/>
      <c r="Z60" s="96">
        <v>0</v>
      </c>
      <c r="AA60" s="97"/>
      <c r="AB60" s="97"/>
      <c r="AC60" s="97"/>
      <c r="AD60" s="98"/>
      <c r="AE60" s="96">
        <v>0</v>
      </c>
      <c r="AF60" s="97"/>
      <c r="AG60" s="97"/>
      <c r="AH60" s="98"/>
      <c r="AI60" s="96">
        <f>IF(ISNUMBER(U60),U60,0)+IF(ISNUMBER(Z60),Z60,0)</f>
        <v>350000</v>
      </c>
      <c r="AJ60" s="97"/>
      <c r="AK60" s="97"/>
      <c r="AL60" s="97"/>
      <c r="AM60" s="98"/>
      <c r="AN60" s="96">
        <v>499000</v>
      </c>
      <c r="AO60" s="97"/>
      <c r="AP60" s="97"/>
      <c r="AQ60" s="97"/>
      <c r="AR60" s="98"/>
      <c r="AS60" s="96">
        <v>0</v>
      </c>
      <c r="AT60" s="97"/>
      <c r="AU60" s="97"/>
      <c r="AV60" s="97"/>
      <c r="AW60" s="98"/>
      <c r="AX60" s="96">
        <v>0</v>
      </c>
      <c r="AY60" s="97"/>
      <c r="AZ60" s="97"/>
      <c r="BA60" s="98"/>
      <c r="BB60" s="96">
        <f>IF(ISNUMBER(AN60),AN60,0)+IF(ISNUMBER(AS60),AS60,0)</f>
        <v>499000</v>
      </c>
      <c r="BC60" s="97"/>
      <c r="BD60" s="97"/>
      <c r="BE60" s="97"/>
      <c r="BF60" s="98"/>
      <c r="BG60" s="96">
        <v>540000</v>
      </c>
      <c r="BH60" s="97"/>
      <c r="BI60" s="97"/>
      <c r="BJ60" s="97"/>
      <c r="BK60" s="98"/>
      <c r="BL60" s="96">
        <v>0</v>
      </c>
      <c r="BM60" s="97"/>
      <c r="BN60" s="97"/>
      <c r="BO60" s="97"/>
      <c r="BP60" s="98"/>
      <c r="BQ60" s="96">
        <v>0</v>
      </c>
      <c r="BR60" s="97"/>
      <c r="BS60" s="97"/>
      <c r="BT60" s="98"/>
      <c r="BU60" s="96">
        <f>IF(ISNUMBER(BG60),BG60,0)+IF(ISNUMBER(BL60),BL60,0)</f>
        <v>540000</v>
      </c>
      <c r="BV60" s="97"/>
      <c r="BW60" s="97"/>
      <c r="BX60" s="97"/>
      <c r="BY60" s="98"/>
    </row>
    <row r="61" spans="1:79" s="99" customFormat="1" ht="12.75" customHeight="1">
      <c r="A61" s="89">
        <v>2274</v>
      </c>
      <c r="B61" s="90"/>
      <c r="C61" s="90"/>
      <c r="D61" s="91"/>
      <c r="E61" s="92" t="s">
        <v>183</v>
      </c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4"/>
      <c r="U61" s="96">
        <v>100000</v>
      </c>
      <c r="V61" s="97"/>
      <c r="W61" s="97"/>
      <c r="X61" s="97"/>
      <c r="Y61" s="98"/>
      <c r="Z61" s="96">
        <v>0</v>
      </c>
      <c r="AA61" s="97"/>
      <c r="AB61" s="97"/>
      <c r="AC61" s="97"/>
      <c r="AD61" s="98"/>
      <c r="AE61" s="96">
        <v>0</v>
      </c>
      <c r="AF61" s="97"/>
      <c r="AG61" s="97"/>
      <c r="AH61" s="98"/>
      <c r="AI61" s="96">
        <f>IF(ISNUMBER(U61),U61,0)+IF(ISNUMBER(Z61),Z61,0)</f>
        <v>100000</v>
      </c>
      <c r="AJ61" s="97"/>
      <c r="AK61" s="97"/>
      <c r="AL61" s="97"/>
      <c r="AM61" s="98"/>
      <c r="AN61" s="96">
        <v>107000</v>
      </c>
      <c r="AO61" s="97"/>
      <c r="AP61" s="97"/>
      <c r="AQ61" s="97"/>
      <c r="AR61" s="98"/>
      <c r="AS61" s="96">
        <v>0</v>
      </c>
      <c r="AT61" s="97"/>
      <c r="AU61" s="97"/>
      <c r="AV61" s="97"/>
      <c r="AW61" s="98"/>
      <c r="AX61" s="96">
        <v>0</v>
      </c>
      <c r="AY61" s="97"/>
      <c r="AZ61" s="97"/>
      <c r="BA61" s="98"/>
      <c r="BB61" s="96">
        <f>IF(ISNUMBER(AN61),AN61,0)+IF(ISNUMBER(AS61),AS61,0)</f>
        <v>107000</v>
      </c>
      <c r="BC61" s="97"/>
      <c r="BD61" s="97"/>
      <c r="BE61" s="97"/>
      <c r="BF61" s="98"/>
      <c r="BG61" s="96">
        <v>110000</v>
      </c>
      <c r="BH61" s="97"/>
      <c r="BI61" s="97"/>
      <c r="BJ61" s="97"/>
      <c r="BK61" s="98"/>
      <c r="BL61" s="96">
        <v>0</v>
      </c>
      <c r="BM61" s="97"/>
      <c r="BN61" s="97"/>
      <c r="BO61" s="97"/>
      <c r="BP61" s="98"/>
      <c r="BQ61" s="96">
        <v>0</v>
      </c>
      <c r="BR61" s="97"/>
      <c r="BS61" s="97"/>
      <c r="BT61" s="98"/>
      <c r="BU61" s="96">
        <f>IF(ISNUMBER(BG61),BG61,0)+IF(ISNUMBER(BL61),BL61,0)</f>
        <v>110000</v>
      </c>
      <c r="BV61" s="97"/>
      <c r="BW61" s="97"/>
      <c r="BX61" s="97"/>
      <c r="BY61" s="98"/>
    </row>
    <row r="62" spans="1:79" s="99" customFormat="1" ht="25.5" customHeight="1">
      <c r="A62" s="89">
        <v>2275</v>
      </c>
      <c r="B62" s="90"/>
      <c r="C62" s="90"/>
      <c r="D62" s="91"/>
      <c r="E62" s="92" t="s">
        <v>184</v>
      </c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4"/>
      <c r="U62" s="96">
        <v>2000</v>
      </c>
      <c r="V62" s="97"/>
      <c r="W62" s="97"/>
      <c r="X62" s="97"/>
      <c r="Y62" s="98"/>
      <c r="Z62" s="96">
        <v>0</v>
      </c>
      <c r="AA62" s="97"/>
      <c r="AB62" s="97"/>
      <c r="AC62" s="97"/>
      <c r="AD62" s="98"/>
      <c r="AE62" s="96">
        <v>0</v>
      </c>
      <c r="AF62" s="97"/>
      <c r="AG62" s="97"/>
      <c r="AH62" s="98"/>
      <c r="AI62" s="96">
        <f>IF(ISNUMBER(U62),U62,0)+IF(ISNUMBER(Z62),Z62,0)</f>
        <v>2000</v>
      </c>
      <c r="AJ62" s="97"/>
      <c r="AK62" s="97"/>
      <c r="AL62" s="97"/>
      <c r="AM62" s="98"/>
      <c r="AN62" s="96">
        <v>4000</v>
      </c>
      <c r="AO62" s="97"/>
      <c r="AP62" s="97"/>
      <c r="AQ62" s="97"/>
      <c r="AR62" s="98"/>
      <c r="AS62" s="96">
        <v>0</v>
      </c>
      <c r="AT62" s="97"/>
      <c r="AU62" s="97"/>
      <c r="AV62" s="97"/>
      <c r="AW62" s="98"/>
      <c r="AX62" s="96">
        <v>0</v>
      </c>
      <c r="AY62" s="97"/>
      <c r="AZ62" s="97"/>
      <c r="BA62" s="98"/>
      <c r="BB62" s="96">
        <f>IF(ISNUMBER(AN62),AN62,0)+IF(ISNUMBER(AS62),AS62,0)</f>
        <v>4000</v>
      </c>
      <c r="BC62" s="97"/>
      <c r="BD62" s="97"/>
      <c r="BE62" s="97"/>
      <c r="BF62" s="98"/>
      <c r="BG62" s="96">
        <v>10000</v>
      </c>
      <c r="BH62" s="97"/>
      <c r="BI62" s="97"/>
      <c r="BJ62" s="97"/>
      <c r="BK62" s="98"/>
      <c r="BL62" s="96">
        <v>0</v>
      </c>
      <c r="BM62" s="97"/>
      <c r="BN62" s="97"/>
      <c r="BO62" s="97"/>
      <c r="BP62" s="98"/>
      <c r="BQ62" s="96">
        <v>0</v>
      </c>
      <c r="BR62" s="97"/>
      <c r="BS62" s="97"/>
      <c r="BT62" s="98"/>
      <c r="BU62" s="96">
        <f>IF(ISNUMBER(BG62),BG62,0)+IF(ISNUMBER(BL62),BL62,0)</f>
        <v>10000</v>
      </c>
      <c r="BV62" s="97"/>
      <c r="BW62" s="97"/>
      <c r="BX62" s="97"/>
      <c r="BY62" s="98"/>
    </row>
    <row r="63" spans="1:79" s="99" customFormat="1" ht="38.25" customHeight="1">
      <c r="A63" s="89">
        <v>2282</v>
      </c>
      <c r="B63" s="90"/>
      <c r="C63" s="90"/>
      <c r="D63" s="91"/>
      <c r="E63" s="92" t="s">
        <v>185</v>
      </c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4"/>
      <c r="U63" s="96">
        <v>60000</v>
      </c>
      <c r="V63" s="97"/>
      <c r="W63" s="97"/>
      <c r="X63" s="97"/>
      <c r="Y63" s="98"/>
      <c r="Z63" s="96">
        <v>0</v>
      </c>
      <c r="AA63" s="97"/>
      <c r="AB63" s="97"/>
      <c r="AC63" s="97"/>
      <c r="AD63" s="98"/>
      <c r="AE63" s="96">
        <v>0</v>
      </c>
      <c r="AF63" s="97"/>
      <c r="AG63" s="97"/>
      <c r="AH63" s="98"/>
      <c r="AI63" s="96">
        <f>IF(ISNUMBER(U63),U63,0)+IF(ISNUMBER(Z63),Z63,0)</f>
        <v>60000</v>
      </c>
      <c r="AJ63" s="97"/>
      <c r="AK63" s="97"/>
      <c r="AL63" s="97"/>
      <c r="AM63" s="98"/>
      <c r="AN63" s="96">
        <v>36500</v>
      </c>
      <c r="AO63" s="97"/>
      <c r="AP63" s="97"/>
      <c r="AQ63" s="97"/>
      <c r="AR63" s="98"/>
      <c r="AS63" s="96">
        <v>0</v>
      </c>
      <c r="AT63" s="97"/>
      <c r="AU63" s="97"/>
      <c r="AV63" s="97"/>
      <c r="AW63" s="98"/>
      <c r="AX63" s="96">
        <v>0</v>
      </c>
      <c r="AY63" s="97"/>
      <c r="AZ63" s="97"/>
      <c r="BA63" s="98"/>
      <c r="BB63" s="96">
        <f>IF(ISNUMBER(AN63),AN63,0)+IF(ISNUMBER(AS63),AS63,0)</f>
        <v>36500</v>
      </c>
      <c r="BC63" s="97"/>
      <c r="BD63" s="97"/>
      <c r="BE63" s="97"/>
      <c r="BF63" s="98"/>
      <c r="BG63" s="96">
        <v>0</v>
      </c>
      <c r="BH63" s="97"/>
      <c r="BI63" s="97"/>
      <c r="BJ63" s="97"/>
      <c r="BK63" s="98"/>
      <c r="BL63" s="96">
        <v>0</v>
      </c>
      <c r="BM63" s="97"/>
      <c r="BN63" s="97"/>
      <c r="BO63" s="97"/>
      <c r="BP63" s="98"/>
      <c r="BQ63" s="96">
        <v>0</v>
      </c>
      <c r="BR63" s="97"/>
      <c r="BS63" s="97"/>
      <c r="BT63" s="98"/>
      <c r="BU63" s="96">
        <f>IF(ISNUMBER(BG63),BG63,0)+IF(ISNUMBER(BL63),BL63,0)</f>
        <v>0</v>
      </c>
      <c r="BV63" s="97"/>
      <c r="BW63" s="97"/>
      <c r="BX63" s="97"/>
      <c r="BY63" s="98"/>
    </row>
    <row r="64" spans="1:79" s="99" customFormat="1" ht="25.5" customHeight="1">
      <c r="A64" s="89">
        <v>3110</v>
      </c>
      <c r="B64" s="90"/>
      <c r="C64" s="90"/>
      <c r="D64" s="91"/>
      <c r="E64" s="92" t="s">
        <v>186</v>
      </c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4"/>
      <c r="U64" s="96">
        <v>0</v>
      </c>
      <c r="V64" s="97"/>
      <c r="W64" s="97"/>
      <c r="X64" s="97"/>
      <c r="Y64" s="98"/>
      <c r="Z64" s="96">
        <v>5687500</v>
      </c>
      <c r="AA64" s="97"/>
      <c r="AB64" s="97"/>
      <c r="AC64" s="97"/>
      <c r="AD64" s="98"/>
      <c r="AE64" s="96">
        <v>5687500</v>
      </c>
      <c r="AF64" s="97"/>
      <c r="AG64" s="97"/>
      <c r="AH64" s="98"/>
      <c r="AI64" s="96">
        <f>IF(ISNUMBER(U64),U64,0)+IF(ISNUMBER(Z64),Z64,0)</f>
        <v>5687500</v>
      </c>
      <c r="AJ64" s="97"/>
      <c r="AK64" s="97"/>
      <c r="AL64" s="97"/>
      <c r="AM64" s="98"/>
      <c r="AN64" s="96">
        <v>0</v>
      </c>
      <c r="AO64" s="97"/>
      <c r="AP64" s="97"/>
      <c r="AQ64" s="97"/>
      <c r="AR64" s="98"/>
      <c r="AS64" s="96">
        <v>300000</v>
      </c>
      <c r="AT64" s="97"/>
      <c r="AU64" s="97"/>
      <c r="AV64" s="97"/>
      <c r="AW64" s="98"/>
      <c r="AX64" s="96">
        <v>0</v>
      </c>
      <c r="AY64" s="97"/>
      <c r="AZ64" s="97"/>
      <c r="BA64" s="98"/>
      <c r="BB64" s="96">
        <f>IF(ISNUMBER(AN64),AN64,0)+IF(ISNUMBER(AS64),AS64,0)</f>
        <v>300000</v>
      </c>
      <c r="BC64" s="97"/>
      <c r="BD64" s="97"/>
      <c r="BE64" s="97"/>
      <c r="BF64" s="98"/>
      <c r="BG64" s="96">
        <v>0</v>
      </c>
      <c r="BH64" s="97"/>
      <c r="BI64" s="97"/>
      <c r="BJ64" s="97"/>
      <c r="BK64" s="98"/>
      <c r="BL64" s="96">
        <v>0</v>
      </c>
      <c r="BM64" s="97"/>
      <c r="BN64" s="97"/>
      <c r="BO64" s="97"/>
      <c r="BP64" s="98"/>
      <c r="BQ64" s="96">
        <v>0</v>
      </c>
      <c r="BR64" s="97"/>
      <c r="BS64" s="97"/>
      <c r="BT64" s="98"/>
      <c r="BU64" s="96">
        <f>IF(ISNUMBER(BG64),BG64,0)+IF(ISNUMBER(BL64),BL64,0)</f>
        <v>0</v>
      </c>
      <c r="BV64" s="97"/>
      <c r="BW64" s="97"/>
      <c r="BX64" s="97"/>
      <c r="BY64" s="98"/>
    </row>
    <row r="65" spans="1:79" s="99" customFormat="1" ht="12.75" customHeight="1">
      <c r="A65" s="89">
        <v>3132</v>
      </c>
      <c r="B65" s="90"/>
      <c r="C65" s="90"/>
      <c r="D65" s="91"/>
      <c r="E65" s="92" t="s">
        <v>187</v>
      </c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4"/>
      <c r="U65" s="96">
        <v>0</v>
      </c>
      <c r="V65" s="97"/>
      <c r="W65" s="97"/>
      <c r="X65" s="97"/>
      <c r="Y65" s="98"/>
      <c r="Z65" s="96">
        <v>0</v>
      </c>
      <c r="AA65" s="97"/>
      <c r="AB65" s="97"/>
      <c r="AC65" s="97"/>
      <c r="AD65" s="98"/>
      <c r="AE65" s="96">
        <v>0</v>
      </c>
      <c r="AF65" s="97"/>
      <c r="AG65" s="97"/>
      <c r="AH65" s="98"/>
      <c r="AI65" s="96">
        <f>IF(ISNUMBER(U65),U65,0)+IF(ISNUMBER(Z65),Z65,0)</f>
        <v>0</v>
      </c>
      <c r="AJ65" s="97"/>
      <c r="AK65" s="97"/>
      <c r="AL65" s="97"/>
      <c r="AM65" s="98"/>
      <c r="AN65" s="96">
        <v>0</v>
      </c>
      <c r="AO65" s="97"/>
      <c r="AP65" s="97"/>
      <c r="AQ65" s="97"/>
      <c r="AR65" s="98"/>
      <c r="AS65" s="96">
        <v>0</v>
      </c>
      <c r="AT65" s="97"/>
      <c r="AU65" s="97"/>
      <c r="AV65" s="97"/>
      <c r="AW65" s="98"/>
      <c r="AX65" s="96">
        <v>0</v>
      </c>
      <c r="AY65" s="97"/>
      <c r="AZ65" s="97"/>
      <c r="BA65" s="98"/>
      <c r="BB65" s="96">
        <f>IF(ISNUMBER(AN65),AN65,0)+IF(ISNUMBER(AS65),AS65,0)</f>
        <v>0</v>
      </c>
      <c r="BC65" s="97"/>
      <c r="BD65" s="97"/>
      <c r="BE65" s="97"/>
      <c r="BF65" s="98"/>
      <c r="BG65" s="96">
        <v>0</v>
      </c>
      <c r="BH65" s="97"/>
      <c r="BI65" s="97"/>
      <c r="BJ65" s="97"/>
      <c r="BK65" s="98"/>
      <c r="BL65" s="96">
        <v>0</v>
      </c>
      <c r="BM65" s="97"/>
      <c r="BN65" s="97"/>
      <c r="BO65" s="97"/>
      <c r="BP65" s="98"/>
      <c r="BQ65" s="96">
        <v>0</v>
      </c>
      <c r="BR65" s="97"/>
      <c r="BS65" s="97"/>
      <c r="BT65" s="98"/>
      <c r="BU65" s="96">
        <f>IF(ISNUMBER(BG65),BG65,0)+IF(ISNUMBER(BL65),BL65,0)</f>
        <v>0</v>
      </c>
      <c r="BV65" s="97"/>
      <c r="BW65" s="97"/>
      <c r="BX65" s="97"/>
      <c r="BY65" s="98"/>
    </row>
    <row r="66" spans="1:79" s="6" customFormat="1" ht="12.75" customHeight="1">
      <c r="A66" s="86"/>
      <c r="B66" s="87"/>
      <c r="C66" s="87"/>
      <c r="D66" s="88"/>
      <c r="E66" s="100" t="s">
        <v>147</v>
      </c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2"/>
      <c r="U66" s="104">
        <v>14688000</v>
      </c>
      <c r="V66" s="105"/>
      <c r="W66" s="105"/>
      <c r="X66" s="105"/>
      <c r="Y66" s="106"/>
      <c r="Z66" s="104">
        <v>5687500</v>
      </c>
      <c r="AA66" s="105"/>
      <c r="AB66" s="105"/>
      <c r="AC66" s="105"/>
      <c r="AD66" s="106"/>
      <c r="AE66" s="104">
        <v>5687500</v>
      </c>
      <c r="AF66" s="105"/>
      <c r="AG66" s="105"/>
      <c r="AH66" s="106"/>
      <c r="AI66" s="104">
        <f>IF(ISNUMBER(U66),U66,0)+IF(ISNUMBER(Z66),Z66,0)</f>
        <v>20375500</v>
      </c>
      <c r="AJ66" s="105"/>
      <c r="AK66" s="105"/>
      <c r="AL66" s="105"/>
      <c r="AM66" s="106"/>
      <c r="AN66" s="104">
        <v>12677500</v>
      </c>
      <c r="AO66" s="105"/>
      <c r="AP66" s="105"/>
      <c r="AQ66" s="105"/>
      <c r="AR66" s="106"/>
      <c r="AS66" s="104">
        <v>300000</v>
      </c>
      <c r="AT66" s="105"/>
      <c r="AU66" s="105"/>
      <c r="AV66" s="105"/>
      <c r="AW66" s="106"/>
      <c r="AX66" s="104">
        <v>0</v>
      </c>
      <c r="AY66" s="105"/>
      <c r="AZ66" s="105"/>
      <c r="BA66" s="106"/>
      <c r="BB66" s="104">
        <f>IF(ISNUMBER(AN66),AN66,0)+IF(ISNUMBER(AS66),AS66,0)</f>
        <v>12977500</v>
      </c>
      <c r="BC66" s="105"/>
      <c r="BD66" s="105"/>
      <c r="BE66" s="105"/>
      <c r="BF66" s="106"/>
      <c r="BG66" s="104">
        <v>13929000</v>
      </c>
      <c r="BH66" s="105"/>
      <c r="BI66" s="105"/>
      <c r="BJ66" s="105"/>
      <c r="BK66" s="106"/>
      <c r="BL66" s="104">
        <v>0</v>
      </c>
      <c r="BM66" s="105"/>
      <c r="BN66" s="105"/>
      <c r="BO66" s="105"/>
      <c r="BP66" s="106"/>
      <c r="BQ66" s="104">
        <v>0</v>
      </c>
      <c r="BR66" s="105"/>
      <c r="BS66" s="105"/>
      <c r="BT66" s="106"/>
      <c r="BU66" s="104">
        <f>IF(ISNUMBER(BG66),BG66,0)+IF(ISNUMBER(BL66),BL66,0)</f>
        <v>13929000</v>
      </c>
      <c r="BV66" s="105"/>
      <c r="BW66" s="105"/>
      <c r="BX66" s="105"/>
      <c r="BY66" s="106"/>
    </row>
    <row r="68" spans="1:79" ht="14.25" customHeight="1">
      <c r="A68" s="29" t="s">
        <v>260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</row>
    <row r="69" spans="1:79" ht="15" customHeight="1">
      <c r="A69" s="44" t="s">
        <v>246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</row>
    <row r="70" spans="1:79" ht="23.1" customHeight="1">
      <c r="A70" s="61" t="s">
        <v>119</v>
      </c>
      <c r="B70" s="62"/>
      <c r="C70" s="62"/>
      <c r="D70" s="62"/>
      <c r="E70" s="63"/>
      <c r="F70" s="27" t="s">
        <v>19</v>
      </c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36" t="s">
        <v>247</v>
      </c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8"/>
      <c r="AN70" s="36" t="s">
        <v>250</v>
      </c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8"/>
      <c r="BG70" s="36" t="s">
        <v>258</v>
      </c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8"/>
    </row>
    <row r="71" spans="1:79" ht="51.75" customHeight="1">
      <c r="A71" s="64"/>
      <c r="B71" s="65"/>
      <c r="C71" s="65"/>
      <c r="D71" s="65"/>
      <c r="E71" s="66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36" t="s">
        <v>4</v>
      </c>
      <c r="V71" s="37"/>
      <c r="W71" s="37"/>
      <c r="X71" s="37"/>
      <c r="Y71" s="38"/>
      <c r="Z71" s="36" t="s">
        <v>3</v>
      </c>
      <c r="AA71" s="37"/>
      <c r="AB71" s="37"/>
      <c r="AC71" s="37"/>
      <c r="AD71" s="38"/>
      <c r="AE71" s="57" t="s">
        <v>116</v>
      </c>
      <c r="AF71" s="58"/>
      <c r="AG71" s="58"/>
      <c r="AH71" s="59"/>
      <c r="AI71" s="36" t="s">
        <v>5</v>
      </c>
      <c r="AJ71" s="37"/>
      <c r="AK71" s="37"/>
      <c r="AL71" s="37"/>
      <c r="AM71" s="38"/>
      <c r="AN71" s="36" t="s">
        <v>4</v>
      </c>
      <c r="AO71" s="37"/>
      <c r="AP71" s="37"/>
      <c r="AQ71" s="37"/>
      <c r="AR71" s="38"/>
      <c r="AS71" s="36" t="s">
        <v>3</v>
      </c>
      <c r="AT71" s="37"/>
      <c r="AU71" s="37"/>
      <c r="AV71" s="37"/>
      <c r="AW71" s="38"/>
      <c r="AX71" s="57" t="s">
        <v>116</v>
      </c>
      <c r="AY71" s="58"/>
      <c r="AZ71" s="58"/>
      <c r="BA71" s="59"/>
      <c r="BB71" s="36" t="s">
        <v>96</v>
      </c>
      <c r="BC71" s="37"/>
      <c r="BD71" s="37"/>
      <c r="BE71" s="37"/>
      <c r="BF71" s="38"/>
      <c r="BG71" s="36" t="s">
        <v>4</v>
      </c>
      <c r="BH71" s="37"/>
      <c r="BI71" s="37"/>
      <c r="BJ71" s="37"/>
      <c r="BK71" s="38"/>
      <c r="BL71" s="36" t="s">
        <v>3</v>
      </c>
      <c r="BM71" s="37"/>
      <c r="BN71" s="37"/>
      <c r="BO71" s="37"/>
      <c r="BP71" s="38"/>
      <c r="BQ71" s="57" t="s">
        <v>116</v>
      </c>
      <c r="BR71" s="58"/>
      <c r="BS71" s="58"/>
      <c r="BT71" s="59"/>
      <c r="BU71" s="27" t="s">
        <v>97</v>
      </c>
      <c r="BV71" s="27"/>
      <c r="BW71" s="27"/>
      <c r="BX71" s="27"/>
      <c r="BY71" s="27"/>
    </row>
    <row r="72" spans="1:79" ht="15" customHeight="1">
      <c r="A72" s="36">
        <v>1</v>
      </c>
      <c r="B72" s="37"/>
      <c r="C72" s="37"/>
      <c r="D72" s="37"/>
      <c r="E72" s="38"/>
      <c r="F72" s="36">
        <v>2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8"/>
      <c r="U72" s="36">
        <v>3</v>
      </c>
      <c r="V72" s="37"/>
      <c r="W72" s="37"/>
      <c r="X72" s="37"/>
      <c r="Y72" s="38"/>
      <c r="Z72" s="36">
        <v>4</v>
      </c>
      <c r="AA72" s="37"/>
      <c r="AB72" s="37"/>
      <c r="AC72" s="37"/>
      <c r="AD72" s="38"/>
      <c r="AE72" s="36">
        <v>5</v>
      </c>
      <c r="AF72" s="37"/>
      <c r="AG72" s="37"/>
      <c r="AH72" s="38"/>
      <c r="AI72" s="36">
        <v>6</v>
      </c>
      <c r="AJ72" s="37"/>
      <c r="AK72" s="37"/>
      <c r="AL72" s="37"/>
      <c r="AM72" s="38"/>
      <c r="AN72" s="36">
        <v>7</v>
      </c>
      <c r="AO72" s="37"/>
      <c r="AP72" s="37"/>
      <c r="AQ72" s="37"/>
      <c r="AR72" s="38"/>
      <c r="AS72" s="36">
        <v>8</v>
      </c>
      <c r="AT72" s="37"/>
      <c r="AU72" s="37"/>
      <c r="AV72" s="37"/>
      <c r="AW72" s="38"/>
      <c r="AX72" s="36">
        <v>9</v>
      </c>
      <c r="AY72" s="37"/>
      <c r="AZ72" s="37"/>
      <c r="BA72" s="38"/>
      <c r="BB72" s="36">
        <v>10</v>
      </c>
      <c r="BC72" s="37"/>
      <c r="BD72" s="37"/>
      <c r="BE72" s="37"/>
      <c r="BF72" s="38"/>
      <c r="BG72" s="36">
        <v>11</v>
      </c>
      <c r="BH72" s="37"/>
      <c r="BI72" s="37"/>
      <c r="BJ72" s="37"/>
      <c r="BK72" s="38"/>
      <c r="BL72" s="36">
        <v>12</v>
      </c>
      <c r="BM72" s="37"/>
      <c r="BN72" s="37"/>
      <c r="BO72" s="37"/>
      <c r="BP72" s="38"/>
      <c r="BQ72" s="36">
        <v>13</v>
      </c>
      <c r="BR72" s="37"/>
      <c r="BS72" s="37"/>
      <c r="BT72" s="38"/>
      <c r="BU72" s="27">
        <v>14</v>
      </c>
      <c r="BV72" s="27"/>
      <c r="BW72" s="27"/>
      <c r="BX72" s="27"/>
      <c r="BY72" s="27"/>
    </row>
    <row r="73" spans="1:79" s="1" customFormat="1" ht="13.5" hidden="1" customHeight="1">
      <c r="A73" s="39" t="s">
        <v>64</v>
      </c>
      <c r="B73" s="40"/>
      <c r="C73" s="40"/>
      <c r="D73" s="40"/>
      <c r="E73" s="41"/>
      <c r="F73" s="39" t="s">
        <v>57</v>
      </c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1"/>
      <c r="U73" s="39" t="s">
        <v>65</v>
      </c>
      <c r="V73" s="40"/>
      <c r="W73" s="40"/>
      <c r="X73" s="40"/>
      <c r="Y73" s="41"/>
      <c r="Z73" s="39" t="s">
        <v>66</v>
      </c>
      <c r="AA73" s="40"/>
      <c r="AB73" s="40"/>
      <c r="AC73" s="40"/>
      <c r="AD73" s="41"/>
      <c r="AE73" s="39" t="s">
        <v>91</v>
      </c>
      <c r="AF73" s="40"/>
      <c r="AG73" s="40"/>
      <c r="AH73" s="41"/>
      <c r="AI73" s="47" t="s">
        <v>169</v>
      </c>
      <c r="AJ73" s="48"/>
      <c r="AK73" s="48"/>
      <c r="AL73" s="48"/>
      <c r="AM73" s="49"/>
      <c r="AN73" s="39" t="s">
        <v>67</v>
      </c>
      <c r="AO73" s="40"/>
      <c r="AP73" s="40"/>
      <c r="AQ73" s="40"/>
      <c r="AR73" s="41"/>
      <c r="AS73" s="39" t="s">
        <v>68</v>
      </c>
      <c r="AT73" s="40"/>
      <c r="AU73" s="40"/>
      <c r="AV73" s="40"/>
      <c r="AW73" s="41"/>
      <c r="AX73" s="39" t="s">
        <v>92</v>
      </c>
      <c r="AY73" s="40"/>
      <c r="AZ73" s="40"/>
      <c r="BA73" s="41"/>
      <c r="BB73" s="47" t="s">
        <v>169</v>
      </c>
      <c r="BC73" s="48"/>
      <c r="BD73" s="48"/>
      <c r="BE73" s="48"/>
      <c r="BF73" s="49"/>
      <c r="BG73" s="39" t="s">
        <v>58</v>
      </c>
      <c r="BH73" s="40"/>
      <c r="BI73" s="40"/>
      <c r="BJ73" s="40"/>
      <c r="BK73" s="41"/>
      <c r="BL73" s="39" t="s">
        <v>59</v>
      </c>
      <c r="BM73" s="40"/>
      <c r="BN73" s="40"/>
      <c r="BO73" s="40"/>
      <c r="BP73" s="41"/>
      <c r="BQ73" s="39" t="s">
        <v>93</v>
      </c>
      <c r="BR73" s="40"/>
      <c r="BS73" s="40"/>
      <c r="BT73" s="41"/>
      <c r="BU73" s="50" t="s">
        <v>169</v>
      </c>
      <c r="BV73" s="50"/>
      <c r="BW73" s="50"/>
      <c r="BX73" s="50"/>
      <c r="BY73" s="50"/>
      <c r="CA73" t="s">
        <v>27</v>
      </c>
    </row>
    <row r="74" spans="1:79" s="6" customFormat="1" ht="12.75" customHeight="1">
      <c r="A74" s="86"/>
      <c r="B74" s="87"/>
      <c r="C74" s="87"/>
      <c r="D74" s="87"/>
      <c r="E74" s="88"/>
      <c r="F74" s="86" t="s">
        <v>147</v>
      </c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8"/>
      <c r="U74" s="104"/>
      <c r="V74" s="105"/>
      <c r="W74" s="105"/>
      <c r="X74" s="105"/>
      <c r="Y74" s="106"/>
      <c r="Z74" s="104"/>
      <c r="AA74" s="105"/>
      <c r="AB74" s="105"/>
      <c r="AC74" s="105"/>
      <c r="AD74" s="106"/>
      <c r="AE74" s="104"/>
      <c r="AF74" s="105"/>
      <c r="AG74" s="105"/>
      <c r="AH74" s="106"/>
      <c r="AI74" s="104">
        <f>IF(ISNUMBER(U74),U74,0)+IF(ISNUMBER(Z74),Z74,0)</f>
        <v>0</v>
      </c>
      <c r="AJ74" s="105"/>
      <c r="AK74" s="105"/>
      <c r="AL74" s="105"/>
      <c r="AM74" s="106"/>
      <c r="AN74" s="104"/>
      <c r="AO74" s="105"/>
      <c r="AP74" s="105"/>
      <c r="AQ74" s="105"/>
      <c r="AR74" s="106"/>
      <c r="AS74" s="104"/>
      <c r="AT74" s="105"/>
      <c r="AU74" s="105"/>
      <c r="AV74" s="105"/>
      <c r="AW74" s="106"/>
      <c r="AX74" s="104"/>
      <c r="AY74" s="105"/>
      <c r="AZ74" s="105"/>
      <c r="BA74" s="106"/>
      <c r="BB74" s="104">
        <f>IF(ISNUMBER(AN74),AN74,0)+IF(ISNUMBER(AS74),AS74,0)</f>
        <v>0</v>
      </c>
      <c r="BC74" s="105"/>
      <c r="BD74" s="105"/>
      <c r="BE74" s="105"/>
      <c r="BF74" s="106"/>
      <c r="BG74" s="104"/>
      <c r="BH74" s="105"/>
      <c r="BI74" s="105"/>
      <c r="BJ74" s="105"/>
      <c r="BK74" s="106"/>
      <c r="BL74" s="104"/>
      <c r="BM74" s="105"/>
      <c r="BN74" s="105"/>
      <c r="BO74" s="105"/>
      <c r="BP74" s="106"/>
      <c r="BQ74" s="104"/>
      <c r="BR74" s="105"/>
      <c r="BS74" s="105"/>
      <c r="BT74" s="106"/>
      <c r="BU74" s="104">
        <f>IF(ISNUMBER(BG74),BG74,0)+IF(ISNUMBER(BL74),BL74,0)</f>
        <v>0</v>
      </c>
      <c r="BV74" s="105"/>
      <c r="BW74" s="105"/>
      <c r="BX74" s="105"/>
      <c r="BY74" s="106"/>
      <c r="CA74" s="6" t="s">
        <v>28</v>
      </c>
    </row>
    <row r="76" spans="1:79" ht="14.25" customHeight="1">
      <c r="A76" s="29" t="s">
        <v>274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79" ht="15" customHeight="1">
      <c r="A77" s="44" t="s">
        <v>246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</row>
    <row r="78" spans="1:79" ht="23.1" customHeight="1">
      <c r="A78" s="61" t="s">
        <v>118</v>
      </c>
      <c r="B78" s="62"/>
      <c r="C78" s="62"/>
      <c r="D78" s="63"/>
      <c r="E78" s="51" t="s">
        <v>19</v>
      </c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3"/>
      <c r="X78" s="36" t="s">
        <v>268</v>
      </c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8"/>
      <c r="AR78" s="27" t="s">
        <v>273</v>
      </c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</row>
    <row r="79" spans="1:79" ht="48.75" customHeight="1">
      <c r="A79" s="64"/>
      <c r="B79" s="65"/>
      <c r="C79" s="65"/>
      <c r="D79" s="66"/>
      <c r="E79" s="54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6"/>
      <c r="X79" s="51" t="s">
        <v>4</v>
      </c>
      <c r="Y79" s="52"/>
      <c r="Z79" s="52"/>
      <c r="AA79" s="52"/>
      <c r="AB79" s="53"/>
      <c r="AC79" s="51" t="s">
        <v>3</v>
      </c>
      <c r="AD79" s="52"/>
      <c r="AE79" s="52"/>
      <c r="AF79" s="52"/>
      <c r="AG79" s="53"/>
      <c r="AH79" s="57" t="s">
        <v>116</v>
      </c>
      <c r="AI79" s="58"/>
      <c r="AJ79" s="58"/>
      <c r="AK79" s="58"/>
      <c r="AL79" s="59"/>
      <c r="AM79" s="36" t="s">
        <v>5</v>
      </c>
      <c r="AN79" s="37"/>
      <c r="AO79" s="37"/>
      <c r="AP79" s="37"/>
      <c r="AQ79" s="38"/>
      <c r="AR79" s="36" t="s">
        <v>4</v>
      </c>
      <c r="AS79" s="37"/>
      <c r="AT79" s="37"/>
      <c r="AU79" s="37"/>
      <c r="AV79" s="38"/>
      <c r="AW79" s="36" t="s">
        <v>3</v>
      </c>
      <c r="AX79" s="37"/>
      <c r="AY79" s="37"/>
      <c r="AZ79" s="37"/>
      <c r="BA79" s="38"/>
      <c r="BB79" s="57" t="s">
        <v>116</v>
      </c>
      <c r="BC79" s="58"/>
      <c r="BD79" s="58"/>
      <c r="BE79" s="58"/>
      <c r="BF79" s="59"/>
      <c r="BG79" s="36" t="s">
        <v>96</v>
      </c>
      <c r="BH79" s="37"/>
      <c r="BI79" s="37"/>
      <c r="BJ79" s="37"/>
      <c r="BK79" s="38"/>
    </row>
    <row r="80" spans="1:79" ht="12.75" customHeight="1">
      <c r="A80" s="36">
        <v>1</v>
      </c>
      <c r="B80" s="37"/>
      <c r="C80" s="37"/>
      <c r="D80" s="38"/>
      <c r="E80" s="36">
        <v>2</v>
      </c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8"/>
      <c r="X80" s="36">
        <v>3</v>
      </c>
      <c r="Y80" s="37"/>
      <c r="Z80" s="37"/>
      <c r="AA80" s="37"/>
      <c r="AB80" s="38"/>
      <c r="AC80" s="36">
        <v>4</v>
      </c>
      <c r="AD80" s="37"/>
      <c r="AE80" s="37"/>
      <c r="AF80" s="37"/>
      <c r="AG80" s="38"/>
      <c r="AH80" s="36">
        <v>5</v>
      </c>
      <c r="AI80" s="37"/>
      <c r="AJ80" s="37"/>
      <c r="AK80" s="37"/>
      <c r="AL80" s="38"/>
      <c r="AM80" s="36">
        <v>6</v>
      </c>
      <c r="AN80" s="37"/>
      <c r="AO80" s="37"/>
      <c r="AP80" s="37"/>
      <c r="AQ80" s="38"/>
      <c r="AR80" s="36">
        <v>7</v>
      </c>
      <c r="AS80" s="37"/>
      <c r="AT80" s="37"/>
      <c r="AU80" s="37"/>
      <c r="AV80" s="38"/>
      <c r="AW80" s="36">
        <v>8</v>
      </c>
      <c r="AX80" s="37"/>
      <c r="AY80" s="37"/>
      <c r="AZ80" s="37"/>
      <c r="BA80" s="38"/>
      <c r="BB80" s="36">
        <v>9</v>
      </c>
      <c r="BC80" s="37"/>
      <c r="BD80" s="37"/>
      <c r="BE80" s="37"/>
      <c r="BF80" s="38"/>
      <c r="BG80" s="36">
        <v>10</v>
      </c>
      <c r="BH80" s="37"/>
      <c r="BI80" s="37"/>
      <c r="BJ80" s="37"/>
      <c r="BK80" s="38"/>
    </row>
    <row r="81" spans="1:79" s="1" customFormat="1" ht="12.75" hidden="1" customHeight="1">
      <c r="A81" s="39" t="s">
        <v>64</v>
      </c>
      <c r="B81" s="40"/>
      <c r="C81" s="40"/>
      <c r="D81" s="41"/>
      <c r="E81" s="39" t="s">
        <v>57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1"/>
      <c r="X81" s="68" t="s">
        <v>60</v>
      </c>
      <c r="Y81" s="69"/>
      <c r="Z81" s="69"/>
      <c r="AA81" s="69"/>
      <c r="AB81" s="70"/>
      <c r="AC81" s="68" t="s">
        <v>61</v>
      </c>
      <c r="AD81" s="69"/>
      <c r="AE81" s="69"/>
      <c r="AF81" s="69"/>
      <c r="AG81" s="70"/>
      <c r="AH81" s="39" t="s">
        <v>94</v>
      </c>
      <c r="AI81" s="40"/>
      <c r="AJ81" s="40"/>
      <c r="AK81" s="40"/>
      <c r="AL81" s="41"/>
      <c r="AM81" s="47" t="s">
        <v>170</v>
      </c>
      <c r="AN81" s="48"/>
      <c r="AO81" s="48"/>
      <c r="AP81" s="48"/>
      <c r="AQ81" s="49"/>
      <c r="AR81" s="39" t="s">
        <v>62</v>
      </c>
      <c r="AS81" s="40"/>
      <c r="AT81" s="40"/>
      <c r="AU81" s="40"/>
      <c r="AV81" s="41"/>
      <c r="AW81" s="39" t="s">
        <v>63</v>
      </c>
      <c r="AX81" s="40"/>
      <c r="AY81" s="40"/>
      <c r="AZ81" s="40"/>
      <c r="BA81" s="41"/>
      <c r="BB81" s="39" t="s">
        <v>95</v>
      </c>
      <c r="BC81" s="40"/>
      <c r="BD81" s="40"/>
      <c r="BE81" s="40"/>
      <c r="BF81" s="41"/>
      <c r="BG81" s="47" t="s">
        <v>170</v>
      </c>
      <c r="BH81" s="48"/>
      <c r="BI81" s="48"/>
      <c r="BJ81" s="48"/>
      <c r="BK81" s="49"/>
      <c r="CA81" t="s">
        <v>29</v>
      </c>
    </row>
    <row r="82" spans="1:79" s="99" customFormat="1" ht="12.75" customHeight="1">
      <c r="A82" s="89">
        <v>2111</v>
      </c>
      <c r="B82" s="90"/>
      <c r="C82" s="90"/>
      <c r="D82" s="91"/>
      <c r="E82" s="92" t="s">
        <v>176</v>
      </c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4"/>
      <c r="X82" s="96">
        <v>10427000</v>
      </c>
      <c r="Y82" s="97"/>
      <c r="Z82" s="97"/>
      <c r="AA82" s="97"/>
      <c r="AB82" s="98"/>
      <c r="AC82" s="96">
        <v>0</v>
      </c>
      <c r="AD82" s="97"/>
      <c r="AE82" s="97"/>
      <c r="AF82" s="97"/>
      <c r="AG82" s="98"/>
      <c r="AH82" s="96">
        <v>0</v>
      </c>
      <c r="AI82" s="97"/>
      <c r="AJ82" s="97"/>
      <c r="AK82" s="97"/>
      <c r="AL82" s="98"/>
      <c r="AM82" s="96">
        <f>IF(ISNUMBER(X82),X82,0)+IF(ISNUMBER(AC82),AC82,0)</f>
        <v>10427000</v>
      </c>
      <c r="AN82" s="97"/>
      <c r="AO82" s="97"/>
      <c r="AP82" s="97"/>
      <c r="AQ82" s="98"/>
      <c r="AR82" s="96">
        <v>10427000</v>
      </c>
      <c r="AS82" s="97"/>
      <c r="AT82" s="97"/>
      <c r="AU82" s="97"/>
      <c r="AV82" s="98"/>
      <c r="AW82" s="96">
        <v>0</v>
      </c>
      <c r="AX82" s="97"/>
      <c r="AY82" s="97"/>
      <c r="AZ82" s="97"/>
      <c r="BA82" s="98"/>
      <c r="BB82" s="96">
        <v>0</v>
      </c>
      <c r="BC82" s="97"/>
      <c r="BD82" s="97"/>
      <c r="BE82" s="97"/>
      <c r="BF82" s="98"/>
      <c r="BG82" s="95">
        <f>IF(ISNUMBER(AR82),AR82,0)+IF(ISNUMBER(AW82),AW82,0)</f>
        <v>10427000</v>
      </c>
      <c r="BH82" s="95"/>
      <c r="BI82" s="95"/>
      <c r="BJ82" s="95"/>
      <c r="BK82" s="95"/>
      <c r="CA82" s="99" t="s">
        <v>30</v>
      </c>
    </row>
    <row r="83" spans="1:79" s="99" customFormat="1" ht="12.75" customHeight="1">
      <c r="A83" s="89">
        <v>2120</v>
      </c>
      <c r="B83" s="90"/>
      <c r="C83" s="90"/>
      <c r="D83" s="91"/>
      <c r="E83" s="92" t="s">
        <v>177</v>
      </c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4"/>
      <c r="X83" s="96">
        <v>2000000</v>
      </c>
      <c r="Y83" s="97"/>
      <c r="Z83" s="97"/>
      <c r="AA83" s="97"/>
      <c r="AB83" s="98"/>
      <c r="AC83" s="96">
        <v>0</v>
      </c>
      <c r="AD83" s="97"/>
      <c r="AE83" s="97"/>
      <c r="AF83" s="97"/>
      <c r="AG83" s="98"/>
      <c r="AH83" s="96">
        <v>0</v>
      </c>
      <c r="AI83" s="97"/>
      <c r="AJ83" s="97"/>
      <c r="AK83" s="97"/>
      <c r="AL83" s="98"/>
      <c r="AM83" s="96">
        <f>IF(ISNUMBER(X83),X83,0)+IF(ISNUMBER(AC83),AC83,0)</f>
        <v>2000000</v>
      </c>
      <c r="AN83" s="97"/>
      <c r="AO83" s="97"/>
      <c r="AP83" s="97"/>
      <c r="AQ83" s="98"/>
      <c r="AR83" s="96">
        <v>2000000</v>
      </c>
      <c r="AS83" s="97"/>
      <c r="AT83" s="97"/>
      <c r="AU83" s="97"/>
      <c r="AV83" s="98"/>
      <c r="AW83" s="96">
        <v>0</v>
      </c>
      <c r="AX83" s="97"/>
      <c r="AY83" s="97"/>
      <c r="AZ83" s="97"/>
      <c r="BA83" s="98"/>
      <c r="BB83" s="96">
        <v>0</v>
      </c>
      <c r="BC83" s="97"/>
      <c r="BD83" s="97"/>
      <c r="BE83" s="97"/>
      <c r="BF83" s="98"/>
      <c r="BG83" s="95">
        <f>IF(ISNUMBER(AR83),AR83,0)+IF(ISNUMBER(AW83),AW83,0)</f>
        <v>2000000</v>
      </c>
      <c r="BH83" s="95"/>
      <c r="BI83" s="95"/>
      <c r="BJ83" s="95"/>
      <c r="BK83" s="95"/>
    </row>
    <row r="84" spans="1:79" s="99" customFormat="1" ht="12.75" customHeight="1">
      <c r="A84" s="89">
        <v>2210</v>
      </c>
      <c r="B84" s="90"/>
      <c r="C84" s="90"/>
      <c r="D84" s="91"/>
      <c r="E84" s="92" t="s">
        <v>178</v>
      </c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4"/>
      <c r="X84" s="96">
        <v>500000</v>
      </c>
      <c r="Y84" s="97"/>
      <c r="Z84" s="97"/>
      <c r="AA84" s="97"/>
      <c r="AB84" s="98"/>
      <c r="AC84" s="96">
        <v>0</v>
      </c>
      <c r="AD84" s="97"/>
      <c r="AE84" s="97"/>
      <c r="AF84" s="97"/>
      <c r="AG84" s="98"/>
      <c r="AH84" s="96">
        <v>0</v>
      </c>
      <c r="AI84" s="97"/>
      <c r="AJ84" s="97"/>
      <c r="AK84" s="97"/>
      <c r="AL84" s="98"/>
      <c r="AM84" s="96">
        <f>IF(ISNUMBER(X84),X84,0)+IF(ISNUMBER(AC84),AC84,0)</f>
        <v>500000</v>
      </c>
      <c r="AN84" s="97"/>
      <c r="AO84" s="97"/>
      <c r="AP84" s="97"/>
      <c r="AQ84" s="98"/>
      <c r="AR84" s="96">
        <v>500000</v>
      </c>
      <c r="AS84" s="97"/>
      <c r="AT84" s="97"/>
      <c r="AU84" s="97"/>
      <c r="AV84" s="98"/>
      <c r="AW84" s="96">
        <v>0</v>
      </c>
      <c r="AX84" s="97"/>
      <c r="AY84" s="97"/>
      <c r="AZ84" s="97"/>
      <c r="BA84" s="98"/>
      <c r="BB84" s="96">
        <v>0</v>
      </c>
      <c r="BC84" s="97"/>
      <c r="BD84" s="97"/>
      <c r="BE84" s="97"/>
      <c r="BF84" s="98"/>
      <c r="BG84" s="95">
        <f>IF(ISNUMBER(AR84),AR84,0)+IF(ISNUMBER(AW84),AW84,0)</f>
        <v>500000</v>
      </c>
      <c r="BH84" s="95"/>
      <c r="BI84" s="95"/>
      <c r="BJ84" s="95"/>
      <c r="BK84" s="95"/>
    </row>
    <row r="85" spans="1:79" s="99" customFormat="1" ht="12.75" customHeight="1">
      <c r="A85" s="89">
        <v>2240</v>
      </c>
      <c r="B85" s="90"/>
      <c r="C85" s="90"/>
      <c r="D85" s="91"/>
      <c r="E85" s="92" t="s">
        <v>179</v>
      </c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4"/>
      <c r="X85" s="96">
        <v>287000</v>
      </c>
      <c r="Y85" s="97"/>
      <c r="Z85" s="97"/>
      <c r="AA85" s="97"/>
      <c r="AB85" s="98"/>
      <c r="AC85" s="96">
        <v>0</v>
      </c>
      <c r="AD85" s="97"/>
      <c r="AE85" s="97"/>
      <c r="AF85" s="97"/>
      <c r="AG85" s="98"/>
      <c r="AH85" s="96">
        <v>0</v>
      </c>
      <c r="AI85" s="97"/>
      <c r="AJ85" s="97"/>
      <c r="AK85" s="97"/>
      <c r="AL85" s="98"/>
      <c r="AM85" s="96">
        <f>IF(ISNUMBER(X85),X85,0)+IF(ISNUMBER(AC85),AC85,0)</f>
        <v>287000</v>
      </c>
      <c r="AN85" s="97"/>
      <c r="AO85" s="97"/>
      <c r="AP85" s="97"/>
      <c r="AQ85" s="98"/>
      <c r="AR85" s="96">
        <v>287000</v>
      </c>
      <c r="AS85" s="97"/>
      <c r="AT85" s="97"/>
      <c r="AU85" s="97"/>
      <c r="AV85" s="98"/>
      <c r="AW85" s="96">
        <v>0</v>
      </c>
      <c r="AX85" s="97"/>
      <c r="AY85" s="97"/>
      <c r="AZ85" s="97"/>
      <c r="BA85" s="98"/>
      <c r="BB85" s="96">
        <v>0</v>
      </c>
      <c r="BC85" s="97"/>
      <c r="BD85" s="97"/>
      <c r="BE85" s="97"/>
      <c r="BF85" s="98"/>
      <c r="BG85" s="95">
        <f>IF(ISNUMBER(AR85),AR85,0)+IF(ISNUMBER(AW85),AW85,0)</f>
        <v>287000</v>
      </c>
      <c r="BH85" s="95"/>
      <c r="BI85" s="95"/>
      <c r="BJ85" s="95"/>
      <c r="BK85" s="95"/>
    </row>
    <row r="86" spans="1:79" s="99" customFormat="1" ht="12.75" customHeight="1">
      <c r="A86" s="89">
        <v>2250</v>
      </c>
      <c r="B86" s="90"/>
      <c r="C86" s="90"/>
      <c r="D86" s="91"/>
      <c r="E86" s="92" t="s">
        <v>180</v>
      </c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4"/>
      <c r="X86" s="96">
        <v>15000</v>
      </c>
      <c r="Y86" s="97"/>
      <c r="Z86" s="97"/>
      <c r="AA86" s="97"/>
      <c r="AB86" s="98"/>
      <c r="AC86" s="96">
        <v>0</v>
      </c>
      <c r="AD86" s="97"/>
      <c r="AE86" s="97"/>
      <c r="AF86" s="97"/>
      <c r="AG86" s="98"/>
      <c r="AH86" s="96">
        <v>0</v>
      </c>
      <c r="AI86" s="97"/>
      <c r="AJ86" s="97"/>
      <c r="AK86" s="97"/>
      <c r="AL86" s="98"/>
      <c r="AM86" s="96">
        <f>IF(ISNUMBER(X86),X86,0)+IF(ISNUMBER(AC86),AC86,0)</f>
        <v>15000</v>
      </c>
      <c r="AN86" s="97"/>
      <c r="AO86" s="97"/>
      <c r="AP86" s="97"/>
      <c r="AQ86" s="98"/>
      <c r="AR86" s="96">
        <v>15000</v>
      </c>
      <c r="AS86" s="97"/>
      <c r="AT86" s="97"/>
      <c r="AU86" s="97"/>
      <c r="AV86" s="98"/>
      <c r="AW86" s="96">
        <v>0</v>
      </c>
      <c r="AX86" s="97"/>
      <c r="AY86" s="97"/>
      <c r="AZ86" s="97"/>
      <c r="BA86" s="98"/>
      <c r="BB86" s="96">
        <v>0</v>
      </c>
      <c r="BC86" s="97"/>
      <c r="BD86" s="97"/>
      <c r="BE86" s="97"/>
      <c r="BF86" s="98"/>
      <c r="BG86" s="95">
        <f>IF(ISNUMBER(AR86),AR86,0)+IF(ISNUMBER(AW86),AW86,0)</f>
        <v>15000</v>
      </c>
      <c r="BH86" s="95"/>
      <c r="BI86" s="95"/>
      <c r="BJ86" s="95"/>
      <c r="BK86" s="95"/>
    </row>
    <row r="87" spans="1:79" s="99" customFormat="1" ht="12.75" customHeight="1">
      <c r="A87" s="89">
        <v>2272</v>
      </c>
      <c r="B87" s="90"/>
      <c r="C87" s="90"/>
      <c r="D87" s="91"/>
      <c r="E87" s="92" t="s">
        <v>181</v>
      </c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4"/>
      <c r="X87" s="96">
        <v>40000</v>
      </c>
      <c r="Y87" s="97"/>
      <c r="Z87" s="97"/>
      <c r="AA87" s="97"/>
      <c r="AB87" s="98"/>
      <c r="AC87" s="96">
        <v>0</v>
      </c>
      <c r="AD87" s="97"/>
      <c r="AE87" s="97"/>
      <c r="AF87" s="97"/>
      <c r="AG87" s="98"/>
      <c r="AH87" s="96">
        <v>0</v>
      </c>
      <c r="AI87" s="97"/>
      <c r="AJ87" s="97"/>
      <c r="AK87" s="97"/>
      <c r="AL87" s="98"/>
      <c r="AM87" s="96">
        <f>IF(ISNUMBER(X87),X87,0)+IF(ISNUMBER(AC87),AC87,0)</f>
        <v>40000</v>
      </c>
      <c r="AN87" s="97"/>
      <c r="AO87" s="97"/>
      <c r="AP87" s="97"/>
      <c r="AQ87" s="98"/>
      <c r="AR87" s="96">
        <v>40000</v>
      </c>
      <c r="AS87" s="97"/>
      <c r="AT87" s="97"/>
      <c r="AU87" s="97"/>
      <c r="AV87" s="98"/>
      <c r="AW87" s="96">
        <v>0</v>
      </c>
      <c r="AX87" s="97"/>
      <c r="AY87" s="97"/>
      <c r="AZ87" s="97"/>
      <c r="BA87" s="98"/>
      <c r="BB87" s="96">
        <v>0</v>
      </c>
      <c r="BC87" s="97"/>
      <c r="BD87" s="97"/>
      <c r="BE87" s="97"/>
      <c r="BF87" s="98"/>
      <c r="BG87" s="95">
        <f>IF(ISNUMBER(AR87),AR87,0)+IF(ISNUMBER(AW87),AW87,0)</f>
        <v>40000</v>
      </c>
      <c r="BH87" s="95"/>
      <c r="BI87" s="95"/>
      <c r="BJ87" s="95"/>
      <c r="BK87" s="95"/>
    </row>
    <row r="88" spans="1:79" s="99" customFormat="1" ht="12.75" customHeight="1">
      <c r="A88" s="89">
        <v>2273</v>
      </c>
      <c r="B88" s="90"/>
      <c r="C88" s="90"/>
      <c r="D88" s="91"/>
      <c r="E88" s="92" t="s">
        <v>182</v>
      </c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4"/>
      <c r="X88" s="96">
        <v>540000</v>
      </c>
      <c r="Y88" s="97"/>
      <c r="Z88" s="97"/>
      <c r="AA88" s="97"/>
      <c r="AB88" s="98"/>
      <c r="AC88" s="96">
        <v>0</v>
      </c>
      <c r="AD88" s="97"/>
      <c r="AE88" s="97"/>
      <c r="AF88" s="97"/>
      <c r="AG88" s="98"/>
      <c r="AH88" s="96">
        <v>0</v>
      </c>
      <c r="AI88" s="97"/>
      <c r="AJ88" s="97"/>
      <c r="AK88" s="97"/>
      <c r="AL88" s="98"/>
      <c r="AM88" s="96">
        <f>IF(ISNUMBER(X88),X88,0)+IF(ISNUMBER(AC88),AC88,0)</f>
        <v>540000</v>
      </c>
      <c r="AN88" s="97"/>
      <c r="AO88" s="97"/>
      <c r="AP88" s="97"/>
      <c r="AQ88" s="98"/>
      <c r="AR88" s="96">
        <v>540000</v>
      </c>
      <c r="AS88" s="97"/>
      <c r="AT88" s="97"/>
      <c r="AU88" s="97"/>
      <c r="AV88" s="98"/>
      <c r="AW88" s="96">
        <v>0</v>
      </c>
      <c r="AX88" s="97"/>
      <c r="AY88" s="97"/>
      <c r="AZ88" s="97"/>
      <c r="BA88" s="98"/>
      <c r="BB88" s="96">
        <v>0</v>
      </c>
      <c r="BC88" s="97"/>
      <c r="BD88" s="97"/>
      <c r="BE88" s="97"/>
      <c r="BF88" s="98"/>
      <c r="BG88" s="95">
        <f>IF(ISNUMBER(AR88),AR88,0)+IF(ISNUMBER(AW88),AW88,0)</f>
        <v>540000</v>
      </c>
      <c r="BH88" s="95"/>
      <c r="BI88" s="95"/>
      <c r="BJ88" s="95"/>
      <c r="BK88" s="95"/>
    </row>
    <row r="89" spans="1:79" s="99" customFormat="1" ht="12.75" customHeight="1">
      <c r="A89" s="89">
        <v>2274</v>
      </c>
      <c r="B89" s="90"/>
      <c r="C89" s="90"/>
      <c r="D89" s="91"/>
      <c r="E89" s="92" t="s">
        <v>183</v>
      </c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4"/>
      <c r="X89" s="96">
        <v>110000</v>
      </c>
      <c r="Y89" s="97"/>
      <c r="Z89" s="97"/>
      <c r="AA89" s="97"/>
      <c r="AB89" s="98"/>
      <c r="AC89" s="96">
        <v>0</v>
      </c>
      <c r="AD89" s="97"/>
      <c r="AE89" s="97"/>
      <c r="AF89" s="97"/>
      <c r="AG89" s="98"/>
      <c r="AH89" s="96">
        <v>0</v>
      </c>
      <c r="AI89" s="97"/>
      <c r="AJ89" s="97"/>
      <c r="AK89" s="97"/>
      <c r="AL89" s="98"/>
      <c r="AM89" s="96">
        <f>IF(ISNUMBER(X89),X89,0)+IF(ISNUMBER(AC89),AC89,0)</f>
        <v>110000</v>
      </c>
      <c r="AN89" s="97"/>
      <c r="AO89" s="97"/>
      <c r="AP89" s="97"/>
      <c r="AQ89" s="98"/>
      <c r="AR89" s="96">
        <v>110000</v>
      </c>
      <c r="AS89" s="97"/>
      <c r="AT89" s="97"/>
      <c r="AU89" s="97"/>
      <c r="AV89" s="98"/>
      <c r="AW89" s="96">
        <v>0</v>
      </c>
      <c r="AX89" s="97"/>
      <c r="AY89" s="97"/>
      <c r="AZ89" s="97"/>
      <c r="BA89" s="98"/>
      <c r="BB89" s="96">
        <v>0</v>
      </c>
      <c r="BC89" s="97"/>
      <c r="BD89" s="97"/>
      <c r="BE89" s="97"/>
      <c r="BF89" s="98"/>
      <c r="BG89" s="95">
        <f>IF(ISNUMBER(AR89),AR89,0)+IF(ISNUMBER(AW89),AW89,0)</f>
        <v>110000</v>
      </c>
      <c r="BH89" s="95"/>
      <c r="BI89" s="95"/>
      <c r="BJ89" s="95"/>
      <c r="BK89" s="95"/>
    </row>
    <row r="90" spans="1:79" s="99" customFormat="1" ht="12.75" customHeight="1">
      <c r="A90" s="89">
        <v>2275</v>
      </c>
      <c r="B90" s="90"/>
      <c r="C90" s="90"/>
      <c r="D90" s="91"/>
      <c r="E90" s="92" t="s">
        <v>184</v>
      </c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4"/>
      <c r="X90" s="96">
        <v>10000</v>
      </c>
      <c r="Y90" s="97"/>
      <c r="Z90" s="97"/>
      <c r="AA90" s="97"/>
      <c r="AB90" s="98"/>
      <c r="AC90" s="96">
        <v>0</v>
      </c>
      <c r="AD90" s="97"/>
      <c r="AE90" s="97"/>
      <c r="AF90" s="97"/>
      <c r="AG90" s="98"/>
      <c r="AH90" s="96">
        <v>0</v>
      </c>
      <c r="AI90" s="97"/>
      <c r="AJ90" s="97"/>
      <c r="AK90" s="97"/>
      <c r="AL90" s="98"/>
      <c r="AM90" s="96">
        <f>IF(ISNUMBER(X90),X90,0)+IF(ISNUMBER(AC90),AC90,0)</f>
        <v>10000</v>
      </c>
      <c r="AN90" s="97"/>
      <c r="AO90" s="97"/>
      <c r="AP90" s="97"/>
      <c r="AQ90" s="98"/>
      <c r="AR90" s="96">
        <v>10000</v>
      </c>
      <c r="AS90" s="97"/>
      <c r="AT90" s="97"/>
      <c r="AU90" s="97"/>
      <c r="AV90" s="98"/>
      <c r="AW90" s="96">
        <v>0</v>
      </c>
      <c r="AX90" s="97"/>
      <c r="AY90" s="97"/>
      <c r="AZ90" s="97"/>
      <c r="BA90" s="98"/>
      <c r="BB90" s="96">
        <v>0</v>
      </c>
      <c r="BC90" s="97"/>
      <c r="BD90" s="97"/>
      <c r="BE90" s="97"/>
      <c r="BF90" s="98"/>
      <c r="BG90" s="95">
        <f>IF(ISNUMBER(AR90),AR90,0)+IF(ISNUMBER(AW90),AW90,0)</f>
        <v>10000</v>
      </c>
      <c r="BH90" s="95"/>
      <c r="BI90" s="95"/>
      <c r="BJ90" s="95"/>
      <c r="BK90" s="95"/>
    </row>
    <row r="91" spans="1:79" s="99" customFormat="1" ht="25.5" customHeight="1">
      <c r="A91" s="89">
        <v>2282</v>
      </c>
      <c r="B91" s="90"/>
      <c r="C91" s="90"/>
      <c r="D91" s="91"/>
      <c r="E91" s="92" t="s">
        <v>185</v>
      </c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4"/>
      <c r="X91" s="96">
        <v>0</v>
      </c>
      <c r="Y91" s="97"/>
      <c r="Z91" s="97"/>
      <c r="AA91" s="97"/>
      <c r="AB91" s="98"/>
      <c r="AC91" s="96">
        <v>0</v>
      </c>
      <c r="AD91" s="97"/>
      <c r="AE91" s="97"/>
      <c r="AF91" s="97"/>
      <c r="AG91" s="98"/>
      <c r="AH91" s="96">
        <v>0</v>
      </c>
      <c r="AI91" s="97"/>
      <c r="AJ91" s="97"/>
      <c r="AK91" s="97"/>
      <c r="AL91" s="98"/>
      <c r="AM91" s="96">
        <f>IF(ISNUMBER(X91),X91,0)+IF(ISNUMBER(AC91),AC91,0)</f>
        <v>0</v>
      </c>
      <c r="AN91" s="97"/>
      <c r="AO91" s="97"/>
      <c r="AP91" s="97"/>
      <c r="AQ91" s="98"/>
      <c r="AR91" s="96">
        <v>0</v>
      </c>
      <c r="AS91" s="97"/>
      <c r="AT91" s="97"/>
      <c r="AU91" s="97"/>
      <c r="AV91" s="98"/>
      <c r="AW91" s="96">
        <v>0</v>
      </c>
      <c r="AX91" s="97"/>
      <c r="AY91" s="97"/>
      <c r="AZ91" s="97"/>
      <c r="BA91" s="98"/>
      <c r="BB91" s="96">
        <v>0</v>
      </c>
      <c r="BC91" s="97"/>
      <c r="BD91" s="97"/>
      <c r="BE91" s="97"/>
      <c r="BF91" s="98"/>
      <c r="BG91" s="95">
        <f>IF(ISNUMBER(AR91),AR91,0)+IF(ISNUMBER(AW91),AW91,0)</f>
        <v>0</v>
      </c>
      <c r="BH91" s="95"/>
      <c r="BI91" s="95"/>
      <c r="BJ91" s="95"/>
      <c r="BK91" s="95"/>
    </row>
    <row r="92" spans="1:79" s="99" customFormat="1" ht="25.5" customHeight="1">
      <c r="A92" s="89">
        <v>3110</v>
      </c>
      <c r="B92" s="90"/>
      <c r="C92" s="90"/>
      <c r="D92" s="91"/>
      <c r="E92" s="92" t="s">
        <v>186</v>
      </c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4"/>
      <c r="X92" s="96">
        <v>0</v>
      </c>
      <c r="Y92" s="97"/>
      <c r="Z92" s="97"/>
      <c r="AA92" s="97"/>
      <c r="AB92" s="98"/>
      <c r="AC92" s="96">
        <v>0</v>
      </c>
      <c r="AD92" s="97"/>
      <c r="AE92" s="97"/>
      <c r="AF92" s="97"/>
      <c r="AG92" s="98"/>
      <c r="AH92" s="96">
        <v>0</v>
      </c>
      <c r="AI92" s="97"/>
      <c r="AJ92" s="97"/>
      <c r="AK92" s="97"/>
      <c r="AL92" s="98"/>
      <c r="AM92" s="96">
        <f>IF(ISNUMBER(X92),X92,0)+IF(ISNUMBER(AC92),AC92,0)</f>
        <v>0</v>
      </c>
      <c r="AN92" s="97"/>
      <c r="AO92" s="97"/>
      <c r="AP92" s="97"/>
      <c r="AQ92" s="98"/>
      <c r="AR92" s="96">
        <v>0</v>
      </c>
      <c r="AS92" s="97"/>
      <c r="AT92" s="97"/>
      <c r="AU92" s="97"/>
      <c r="AV92" s="98"/>
      <c r="AW92" s="96">
        <v>0</v>
      </c>
      <c r="AX92" s="97"/>
      <c r="AY92" s="97"/>
      <c r="AZ92" s="97"/>
      <c r="BA92" s="98"/>
      <c r="BB92" s="96">
        <v>0</v>
      </c>
      <c r="BC92" s="97"/>
      <c r="BD92" s="97"/>
      <c r="BE92" s="97"/>
      <c r="BF92" s="98"/>
      <c r="BG92" s="95">
        <f>IF(ISNUMBER(AR92),AR92,0)+IF(ISNUMBER(AW92),AW92,0)</f>
        <v>0</v>
      </c>
      <c r="BH92" s="95"/>
      <c r="BI92" s="95"/>
      <c r="BJ92" s="95"/>
      <c r="BK92" s="95"/>
    </row>
    <row r="93" spans="1:79" s="99" customFormat="1" ht="12.75" customHeight="1">
      <c r="A93" s="89">
        <v>3132</v>
      </c>
      <c r="B93" s="90"/>
      <c r="C93" s="90"/>
      <c r="D93" s="91"/>
      <c r="E93" s="92" t="s">
        <v>187</v>
      </c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4"/>
      <c r="X93" s="96">
        <v>0</v>
      </c>
      <c r="Y93" s="97"/>
      <c r="Z93" s="97"/>
      <c r="AA93" s="97"/>
      <c r="AB93" s="98"/>
      <c r="AC93" s="96">
        <v>0</v>
      </c>
      <c r="AD93" s="97"/>
      <c r="AE93" s="97"/>
      <c r="AF93" s="97"/>
      <c r="AG93" s="98"/>
      <c r="AH93" s="96">
        <v>0</v>
      </c>
      <c r="AI93" s="97"/>
      <c r="AJ93" s="97"/>
      <c r="AK93" s="97"/>
      <c r="AL93" s="98"/>
      <c r="AM93" s="96">
        <f>IF(ISNUMBER(X93),X93,0)+IF(ISNUMBER(AC93),AC93,0)</f>
        <v>0</v>
      </c>
      <c r="AN93" s="97"/>
      <c r="AO93" s="97"/>
      <c r="AP93" s="97"/>
      <c r="AQ93" s="98"/>
      <c r="AR93" s="96">
        <v>0</v>
      </c>
      <c r="AS93" s="97"/>
      <c r="AT93" s="97"/>
      <c r="AU93" s="97"/>
      <c r="AV93" s="98"/>
      <c r="AW93" s="96">
        <v>0</v>
      </c>
      <c r="AX93" s="97"/>
      <c r="AY93" s="97"/>
      <c r="AZ93" s="97"/>
      <c r="BA93" s="98"/>
      <c r="BB93" s="96">
        <v>0</v>
      </c>
      <c r="BC93" s="97"/>
      <c r="BD93" s="97"/>
      <c r="BE93" s="97"/>
      <c r="BF93" s="98"/>
      <c r="BG93" s="95">
        <f>IF(ISNUMBER(AR93),AR93,0)+IF(ISNUMBER(AW93),AW93,0)</f>
        <v>0</v>
      </c>
      <c r="BH93" s="95"/>
      <c r="BI93" s="95"/>
      <c r="BJ93" s="95"/>
      <c r="BK93" s="95"/>
    </row>
    <row r="94" spans="1:79" s="6" customFormat="1" ht="12.75" customHeight="1">
      <c r="A94" s="86"/>
      <c r="B94" s="87"/>
      <c r="C94" s="87"/>
      <c r="D94" s="88"/>
      <c r="E94" s="100" t="s">
        <v>147</v>
      </c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104">
        <v>13929000</v>
      </c>
      <c r="Y94" s="105"/>
      <c r="Z94" s="105"/>
      <c r="AA94" s="105"/>
      <c r="AB94" s="106"/>
      <c r="AC94" s="104">
        <v>0</v>
      </c>
      <c r="AD94" s="105"/>
      <c r="AE94" s="105"/>
      <c r="AF94" s="105"/>
      <c r="AG94" s="106"/>
      <c r="AH94" s="104">
        <v>0</v>
      </c>
      <c r="AI94" s="105"/>
      <c r="AJ94" s="105"/>
      <c r="AK94" s="105"/>
      <c r="AL94" s="106"/>
      <c r="AM94" s="104">
        <f>IF(ISNUMBER(X94),X94,0)+IF(ISNUMBER(AC94),AC94,0)</f>
        <v>13929000</v>
      </c>
      <c r="AN94" s="105"/>
      <c r="AO94" s="105"/>
      <c r="AP94" s="105"/>
      <c r="AQ94" s="106"/>
      <c r="AR94" s="104">
        <v>13929000</v>
      </c>
      <c r="AS94" s="105"/>
      <c r="AT94" s="105"/>
      <c r="AU94" s="105"/>
      <c r="AV94" s="106"/>
      <c r="AW94" s="104">
        <v>0</v>
      </c>
      <c r="AX94" s="105"/>
      <c r="AY94" s="105"/>
      <c r="AZ94" s="105"/>
      <c r="BA94" s="106"/>
      <c r="BB94" s="104">
        <v>0</v>
      </c>
      <c r="BC94" s="105"/>
      <c r="BD94" s="105"/>
      <c r="BE94" s="105"/>
      <c r="BF94" s="106"/>
      <c r="BG94" s="103">
        <f>IF(ISNUMBER(AR94),AR94,0)+IF(ISNUMBER(AW94),AW94,0)</f>
        <v>13929000</v>
      </c>
      <c r="BH94" s="103"/>
      <c r="BI94" s="103"/>
      <c r="BJ94" s="103"/>
      <c r="BK94" s="103"/>
    </row>
    <row r="96" spans="1:79" ht="14.25" customHeight="1">
      <c r="A96" s="29" t="s">
        <v>275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</row>
    <row r="97" spans="1:79" ht="15" customHeight="1">
      <c r="A97" s="44" t="s">
        <v>246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</row>
    <row r="98" spans="1:79" ht="23.1" customHeight="1">
      <c r="A98" s="61" t="s">
        <v>119</v>
      </c>
      <c r="B98" s="62"/>
      <c r="C98" s="62"/>
      <c r="D98" s="62"/>
      <c r="E98" s="63"/>
      <c r="F98" s="51" t="s">
        <v>19</v>
      </c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3"/>
      <c r="X98" s="27" t="s">
        <v>268</v>
      </c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36" t="s">
        <v>273</v>
      </c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8"/>
    </row>
    <row r="99" spans="1:79" ht="53.25" customHeight="1">
      <c r="A99" s="64"/>
      <c r="B99" s="65"/>
      <c r="C99" s="65"/>
      <c r="D99" s="65"/>
      <c r="E99" s="66"/>
      <c r="F99" s="54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6"/>
      <c r="X99" s="36" t="s">
        <v>4</v>
      </c>
      <c r="Y99" s="37"/>
      <c r="Z99" s="37"/>
      <c r="AA99" s="37"/>
      <c r="AB99" s="38"/>
      <c r="AC99" s="36" t="s">
        <v>3</v>
      </c>
      <c r="AD99" s="37"/>
      <c r="AE99" s="37"/>
      <c r="AF99" s="37"/>
      <c r="AG99" s="38"/>
      <c r="AH99" s="57" t="s">
        <v>116</v>
      </c>
      <c r="AI99" s="58"/>
      <c r="AJ99" s="58"/>
      <c r="AK99" s="58"/>
      <c r="AL99" s="59"/>
      <c r="AM99" s="36" t="s">
        <v>5</v>
      </c>
      <c r="AN99" s="37"/>
      <c r="AO99" s="37"/>
      <c r="AP99" s="37"/>
      <c r="AQ99" s="38"/>
      <c r="AR99" s="36" t="s">
        <v>4</v>
      </c>
      <c r="AS99" s="37"/>
      <c r="AT99" s="37"/>
      <c r="AU99" s="37"/>
      <c r="AV99" s="38"/>
      <c r="AW99" s="36" t="s">
        <v>3</v>
      </c>
      <c r="AX99" s="37"/>
      <c r="AY99" s="37"/>
      <c r="AZ99" s="37"/>
      <c r="BA99" s="38"/>
      <c r="BB99" s="74" t="s">
        <v>116</v>
      </c>
      <c r="BC99" s="74"/>
      <c r="BD99" s="74"/>
      <c r="BE99" s="74"/>
      <c r="BF99" s="74"/>
      <c r="BG99" s="36" t="s">
        <v>96</v>
      </c>
      <c r="BH99" s="37"/>
      <c r="BI99" s="37"/>
      <c r="BJ99" s="37"/>
      <c r="BK99" s="38"/>
    </row>
    <row r="100" spans="1:79" ht="15" customHeight="1">
      <c r="A100" s="36">
        <v>1</v>
      </c>
      <c r="B100" s="37"/>
      <c r="C100" s="37"/>
      <c r="D100" s="37"/>
      <c r="E100" s="38"/>
      <c r="F100" s="36">
        <v>2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8"/>
      <c r="X100" s="36">
        <v>3</v>
      </c>
      <c r="Y100" s="37"/>
      <c r="Z100" s="37"/>
      <c r="AA100" s="37"/>
      <c r="AB100" s="38"/>
      <c r="AC100" s="36">
        <v>4</v>
      </c>
      <c r="AD100" s="37"/>
      <c r="AE100" s="37"/>
      <c r="AF100" s="37"/>
      <c r="AG100" s="38"/>
      <c r="AH100" s="36">
        <v>5</v>
      </c>
      <c r="AI100" s="37"/>
      <c r="AJ100" s="37"/>
      <c r="AK100" s="37"/>
      <c r="AL100" s="38"/>
      <c r="AM100" s="36">
        <v>6</v>
      </c>
      <c r="AN100" s="37"/>
      <c r="AO100" s="37"/>
      <c r="AP100" s="37"/>
      <c r="AQ100" s="38"/>
      <c r="AR100" s="36">
        <v>7</v>
      </c>
      <c r="AS100" s="37"/>
      <c r="AT100" s="37"/>
      <c r="AU100" s="37"/>
      <c r="AV100" s="38"/>
      <c r="AW100" s="36">
        <v>8</v>
      </c>
      <c r="AX100" s="37"/>
      <c r="AY100" s="37"/>
      <c r="AZ100" s="37"/>
      <c r="BA100" s="38"/>
      <c r="BB100" s="36">
        <v>9</v>
      </c>
      <c r="BC100" s="37"/>
      <c r="BD100" s="37"/>
      <c r="BE100" s="37"/>
      <c r="BF100" s="38"/>
      <c r="BG100" s="36">
        <v>10</v>
      </c>
      <c r="BH100" s="37"/>
      <c r="BI100" s="37"/>
      <c r="BJ100" s="37"/>
      <c r="BK100" s="38"/>
    </row>
    <row r="101" spans="1:79" s="1" customFormat="1" ht="15" hidden="1" customHeight="1">
      <c r="A101" s="39" t="s">
        <v>64</v>
      </c>
      <c r="B101" s="40"/>
      <c r="C101" s="40"/>
      <c r="D101" s="40"/>
      <c r="E101" s="41"/>
      <c r="F101" s="39" t="s">
        <v>57</v>
      </c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1"/>
      <c r="X101" s="39" t="s">
        <v>60</v>
      </c>
      <c r="Y101" s="40"/>
      <c r="Z101" s="40"/>
      <c r="AA101" s="40"/>
      <c r="AB101" s="41"/>
      <c r="AC101" s="39" t="s">
        <v>61</v>
      </c>
      <c r="AD101" s="40"/>
      <c r="AE101" s="40"/>
      <c r="AF101" s="40"/>
      <c r="AG101" s="41"/>
      <c r="AH101" s="39" t="s">
        <v>94</v>
      </c>
      <c r="AI101" s="40"/>
      <c r="AJ101" s="40"/>
      <c r="AK101" s="40"/>
      <c r="AL101" s="41"/>
      <c r="AM101" s="47" t="s">
        <v>170</v>
      </c>
      <c r="AN101" s="48"/>
      <c r="AO101" s="48"/>
      <c r="AP101" s="48"/>
      <c r="AQ101" s="49"/>
      <c r="AR101" s="39" t="s">
        <v>62</v>
      </c>
      <c r="AS101" s="40"/>
      <c r="AT101" s="40"/>
      <c r="AU101" s="40"/>
      <c r="AV101" s="41"/>
      <c r="AW101" s="39" t="s">
        <v>63</v>
      </c>
      <c r="AX101" s="40"/>
      <c r="AY101" s="40"/>
      <c r="AZ101" s="40"/>
      <c r="BA101" s="41"/>
      <c r="BB101" s="39" t="s">
        <v>95</v>
      </c>
      <c r="BC101" s="40"/>
      <c r="BD101" s="40"/>
      <c r="BE101" s="40"/>
      <c r="BF101" s="41"/>
      <c r="BG101" s="47" t="s">
        <v>170</v>
      </c>
      <c r="BH101" s="48"/>
      <c r="BI101" s="48"/>
      <c r="BJ101" s="48"/>
      <c r="BK101" s="49"/>
      <c r="CA101" t="s">
        <v>31</v>
      </c>
    </row>
    <row r="102" spans="1:79" s="6" customFormat="1" ht="12.75" customHeight="1">
      <c r="A102" s="86"/>
      <c r="B102" s="87"/>
      <c r="C102" s="87"/>
      <c r="D102" s="87"/>
      <c r="E102" s="88"/>
      <c r="F102" s="86" t="s">
        <v>147</v>
      </c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8"/>
      <c r="X102" s="107"/>
      <c r="Y102" s="108"/>
      <c r="Z102" s="108"/>
      <c r="AA102" s="108"/>
      <c r="AB102" s="109"/>
      <c r="AC102" s="107"/>
      <c r="AD102" s="108"/>
      <c r="AE102" s="108"/>
      <c r="AF102" s="108"/>
      <c r="AG102" s="109"/>
      <c r="AH102" s="103"/>
      <c r="AI102" s="103"/>
      <c r="AJ102" s="103"/>
      <c r="AK102" s="103"/>
      <c r="AL102" s="103"/>
      <c r="AM102" s="103">
        <f>IF(ISNUMBER(X102),X102,0)+IF(ISNUMBER(AC102),AC102,0)</f>
        <v>0</v>
      </c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>
        <f>IF(ISNUMBER(AR102),AR102,0)+IF(ISNUMBER(AW102),AW102,0)</f>
        <v>0</v>
      </c>
      <c r="BH102" s="103"/>
      <c r="BI102" s="103"/>
      <c r="BJ102" s="103"/>
      <c r="BK102" s="103"/>
      <c r="CA102" s="6" t="s">
        <v>32</v>
      </c>
    </row>
    <row r="105" spans="1:79" ht="14.25" customHeight="1">
      <c r="A105" s="29" t="s">
        <v>120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pans="1:79" ht="14.25" customHeight="1">
      <c r="A106" s="29" t="s">
        <v>261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pans="1:79" ht="15" customHeight="1">
      <c r="A107" s="44" t="s">
        <v>246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</row>
    <row r="108" spans="1:79" ht="23.1" customHeight="1">
      <c r="A108" s="51" t="s">
        <v>6</v>
      </c>
      <c r="B108" s="52"/>
      <c r="C108" s="52"/>
      <c r="D108" s="51" t="s">
        <v>121</v>
      </c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3"/>
      <c r="U108" s="36" t="s">
        <v>247</v>
      </c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8"/>
      <c r="AN108" s="36" t="s">
        <v>250</v>
      </c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8"/>
      <c r="BG108" s="27" t="s">
        <v>258</v>
      </c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</row>
    <row r="109" spans="1:79" ht="52.5" customHeight="1">
      <c r="A109" s="54"/>
      <c r="B109" s="55"/>
      <c r="C109" s="55"/>
      <c r="D109" s="54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6"/>
      <c r="U109" s="36" t="s">
        <v>4</v>
      </c>
      <c r="V109" s="37"/>
      <c r="W109" s="37"/>
      <c r="X109" s="37"/>
      <c r="Y109" s="38"/>
      <c r="Z109" s="36" t="s">
        <v>3</v>
      </c>
      <c r="AA109" s="37"/>
      <c r="AB109" s="37"/>
      <c r="AC109" s="37"/>
      <c r="AD109" s="38"/>
      <c r="AE109" s="57" t="s">
        <v>116</v>
      </c>
      <c r="AF109" s="58"/>
      <c r="AG109" s="58"/>
      <c r="AH109" s="59"/>
      <c r="AI109" s="36" t="s">
        <v>5</v>
      </c>
      <c r="AJ109" s="37"/>
      <c r="AK109" s="37"/>
      <c r="AL109" s="37"/>
      <c r="AM109" s="38"/>
      <c r="AN109" s="36" t="s">
        <v>4</v>
      </c>
      <c r="AO109" s="37"/>
      <c r="AP109" s="37"/>
      <c r="AQ109" s="37"/>
      <c r="AR109" s="38"/>
      <c r="AS109" s="36" t="s">
        <v>3</v>
      </c>
      <c r="AT109" s="37"/>
      <c r="AU109" s="37"/>
      <c r="AV109" s="37"/>
      <c r="AW109" s="38"/>
      <c r="AX109" s="57" t="s">
        <v>116</v>
      </c>
      <c r="AY109" s="58"/>
      <c r="AZ109" s="58"/>
      <c r="BA109" s="59"/>
      <c r="BB109" s="36" t="s">
        <v>96</v>
      </c>
      <c r="BC109" s="37"/>
      <c r="BD109" s="37"/>
      <c r="BE109" s="37"/>
      <c r="BF109" s="38"/>
      <c r="BG109" s="36" t="s">
        <v>4</v>
      </c>
      <c r="BH109" s="37"/>
      <c r="BI109" s="37"/>
      <c r="BJ109" s="37"/>
      <c r="BK109" s="38"/>
      <c r="BL109" s="27" t="s">
        <v>3</v>
      </c>
      <c r="BM109" s="27"/>
      <c r="BN109" s="27"/>
      <c r="BO109" s="27"/>
      <c r="BP109" s="27"/>
      <c r="BQ109" s="74" t="s">
        <v>116</v>
      </c>
      <c r="BR109" s="74"/>
      <c r="BS109" s="74"/>
      <c r="BT109" s="74"/>
      <c r="BU109" s="36" t="s">
        <v>97</v>
      </c>
      <c r="BV109" s="37"/>
      <c r="BW109" s="37"/>
      <c r="BX109" s="37"/>
      <c r="BY109" s="38"/>
    </row>
    <row r="110" spans="1:79" ht="15" customHeight="1">
      <c r="A110" s="36">
        <v>1</v>
      </c>
      <c r="B110" s="37"/>
      <c r="C110" s="37"/>
      <c r="D110" s="36">
        <v>2</v>
      </c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8"/>
      <c r="U110" s="36">
        <v>3</v>
      </c>
      <c r="V110" s="37"/>
      <c r="W110" s="37"/>
      <c r="X110" s="37"/>
      <c r="Y110" s="38"/>
      <c r="Z110" s="36">
        <v>4</v>
      </c>
      <c r="AA110" s="37"/>
      <c r="AB110" s="37"/>
      <c r="AC110" s="37"/>
      <c r="AD110" s="38"/>
      <c r="AE110" s="36">
        <v>5</v>
      </c>
      <c r="AF110" s="37"/>
      <c r="AG110" s="37"/>
      <c r="AH110" s="38"/>
      <c r="AI110" s="36">
        <v>6</v>
      </c>
      <c r="AJ110" s="37"/>
      <c r="AK110" s="37"/>
      <c r="AL110" s="37"/>
      <c r="AM110" s="38"/>
      <c r="AN110" s="36">
        <v>7</v>
      </c>
      <c r="AO110" s="37"/>
      <c r="AP110" s="37"/>
      <c r="AQ110" s="37"/>
      <c r="AR110" s="38"/>
      <c r="AS110" s="36">
        <v>8</v>
      </c>
      <c r="AT110" s="37"/>
      <c r="AU110" s="37"/>
      <c r="AV110" s="37"/>
      <c r="AW110" s="38"/>
      <c r="AX110" s="27">
        <v>9</v>
      </c>
      <c r="AY110" s="27"/>
      <c r="AZ110" s="27"/>
      <c r="BA110" s="27"/>
      <c r="BB110" s="36">
        <v>10</v>
      </c>
      <c r="BC110" s="37"/>
      <c r="BD110" s="37"/>
      <c r="BE110" s="37"/>
      <c r="BF110" s="38"/>
      <c r="BG110" s="36">
        <v>11</v>
      </c>
      <c r="BH110" s="37"/>
      <c r="BI110" s="37"/>
      <c r="BJ110" s="37"/>
      <c r="BK110" s="38"/>
      <c r="BL110" s="27">
        <v>12</v>
      </c>
      <c r="BM110" s="27"/>
      <c r="BN110" s="27"/>
      <c r="BO110" s="27"/>
      <c r="BP110" s="27"/>
      <c r="BQ110" s="36">
        <v>13</v>
      </c>
      <c r="BR110" s="37"/>
      <c r="BS110" s="37"/>
      <c r="BT110" s="38"/>
      <c r="BU110" s="36">
        <v>14</v>
      </c>
      <c r="BV110" s="37"/>
      <c r="BW110" s="37"/>
      <c r="BX110" s="37"/>
      <c r="BY110" s="38"/>
    </row>
    <row r="111" spans="1:79" s="1" customFormat="1" ht="14.25" hidden="1" customHeight="1">
      <c r="A111" s="39" t="s">
        <v>69</v>
      </c>
      <c r="B111" s="40"/>
      <c r="C111" s="40"/>
      <c r="D111" s="39" t="s">
        <v>57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1"/>
      <c r="U111" s="26" t="s">
        <v>65</v>
      </c>
      <c r="V111" s="26"/>
      <c r="W111" s="26"/>
      <c r="X111" s="26"/>
      <c r="Y111" s="26"/>
      <c r="Z111" s="26" t="s">
        <v>66</v>
      </c>
      <c r="AA111" s="26"/>
      <c r="AB111" s="26"/>
      <c r="AC111" s="26"/>
      <c r="AD111" s="26"/>
      <c r="AE111" s="26" t="s">
        <v>91</v>
      </c>
      <c r="AF111" s="26"/>
      <c r="AG111" s="26"/>
      <c r="AH111" s="26"/>
      <c r="AI111" s="50" t="s">
        <v>169</v>
      </c>
      <c r="AJ111" s="50"/>
      <c r="AK111" s="50"/>
      <c r="AL111" s="50"/>
      <c r="AM111" s="50"/>
      <c r="AN111" s="26" t="s">
        <v>67</v>
      </c>
      <c r="AO111" s="26"/>
      <c r="AP111" s="26"/>
      <c r="AQ111" s="26"/>
      <c r="AR111" s="26"/>
      <c r="AS111" s="26" t="s">
        <v>68</v>
      </c>
      <c r="AT111" s="26"/>
      <c r="AU111" s="26"/>
      <c r="AV111" s="26"/>
      <c r="AW111" s="26"/>
      <c r="AX111" s="26" t="s">
        <v>92</v>
      </c>
      <c r="AY111" s="26"/>
      <c r="AZ111" s="26"/>
      <c r="BA111" s="26"/>
      <c r="BB111" s="50" t="s">
        <v>169</v>
      </c>
      <c r="BC111" s="50"/>
      <c r="BD111" s="50"/>
      <c r="BE111" s="50"/>
      <c r="BF111" s="50"/>
      <c r="BG111" s="26" t="s">
        <v>58</v>
      </c>
      <c r="BH111" s="26"/>
      <c r="BI111" s="26"/>
      <c r="BJ111" s="26"/>
      <c r="BK111" s="26"/>
      <c r="BL111" s="26" t="s">
        <v>59</v>
      </c>
      <c r="BM111" s="26"/>
      <c r="BN111" s="26"/>
      <c r="BO111" s="26"/>
      <c r="BP111" s="26"/>
      <c r="BQ111" s="26" t="s">
        <v>93</v>
      </c>
      <c r="BR111" s="26"/>
      <c r="BS111" s="26"/>
      <c r="BT111" s="26"/>
      <c r="BU111" s="50" t="s">
        <v>169</v>
      </c>
      <c r="BV111" s="50"/>
      <c r="BW111" s="50"/>
      <c r="BX111" s="50"/>
      <c r="BY111" s="50"/>
      <c r="CA111" t="s">
        <v>33</v>
      </c>
    </row>
    <row r="112" spans="1:79" s="99" customFormat="1" ht="25.5" customHeight="1">
      <c r="A112" s="89">
        <v>1</v>
      </c>
      <c r="B112" s="90"/>
      <c r="C112" s="90"/>
      <c r="D112" s="92" t="s">
        <v>188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4"/>
      <c r="U112" s="96">
        <v>14317550.25</v>
      </c>
      <c r="V112" s="97"/>
      <c r="W112" s="97"/>
      <c r="X112" s="97"/>
      <c r="Y112" s="98"/>
      <c r="Z112" s="96">
        <v>0</v>
      </c>
      <c r="AA112" s="97"/>
      <c r="AB112" s="97"/>
      <c r="AC112" s="97"/>
      <c r="AD112" s="98"/>
      <c r="AE112" s="96">
        <v>0</v>
      </c>
      <c r="AF112" s="97"/>
      <c r="AG112" s="97"/>
      <c r="AH112" s="98"/>
      <c r="AI112" s="96">
        <f>IF(ISNUMBER(U112),U112,0)+IF(ISNUMBER(Z112),Z112,0)</f>
        <v>14317550.25</v>
      </c>
      <c r="AJ112" s="97"/>
      <c r="AK112" s="97"/>
      <c r="AL112" s="97"/>
      <c r="AM112" s="98"/>
      <c r="AN112" s="96">
        <v>12677500</v>
      </c>
      <c r="AO112" s="97"/>
      <c r="AP112" s="97"/>
      <c r="AQ112" s="97"/>
      <c r="AR112" s="98"/>
      <c r="AS112" s="96">
        <v>0</v>
      </c>
      <c r="AT112" s="97"/>
      <c r="AU112" s="97"/>
      <c r="AV112" s="97"/>
      <c r="AW112" s="98"/>
      <c r="AX112" s="96">
        <v>0</v>
      </c>
      <c r="AY112" s="97"/>
      <c r="AZ112" s="97"/>
      <c r="BA112" s="98"/>
      <c r="BB112" s="96">
        <f>IF(ISNUMBER(AN112),AN112,0)+IF(ISNUMBER(AS112),AS112,0)</f>
        <v>12677500</v>
      </c>
      <c r="BC112" s="97"/>
      <c r="BD112" s="97"/>
      <c r="BE112" s="97"/>
      <c r="BF112" s="98"/>
      <c r="BG112" s="96">
        <v>13929000</v>
      </c>
      <c r="BH112" s="97"/>
      <c r="BI112" s="97"/>
      <c r="BJ112" s="97"/>
      <c r="BK112" s="98"/>
      <c r="BL112" s="96">
        <v>0</v>
      </c>
      <c r="BM112" s="97"/>
      <c r="BN112" s="97"/>
      <c r="BO112" s="97"/>
      <c r="BP112" s="98"/>
      <c r="BQ112" s="96">
        <v>0</v>
      </c>
      <c r="BR112" s="97"/>
      <c r="BS112" s="97"/>
      <c r="BT112" s="98"/>
      <c r="BU112" s="96">
        <f>IF(ISNUMBER(BG112),BG112,0)+IF(ISNUMBER(BL112),BL112,0)</f>
        <v>13929000</v>
      </c>
      <c r="BV112" s="97"/>
      <c r="BW112" s="97"/>
      <c r="BX112" s="97"/>
      <c r="BY112" s="98"/>
      <c r="CA112" s="99" t="s">
        <v>34</v>
      </c>
    </row>
    <row r="113" spans="1:79" s="99" customFormat="1" ht="12.75" customHeight="1">
      <c r="A113" s="89">
        <v>2</v>
      </c>
      <c r="B113" s="90"/>
      <c r="C113" s="90"/>
      <c r="D113" s="92" t="s">
        <v>189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4"/>
      <c r="U113" s="96">
        <v>10000</v>
      </c>
      <c r="V113" s="97"/>
      <c r="W113" s="97"/>
      <c r="X113" s="97"/>
      <c r="Y113" s="98"/>
      <c r="Z113" s="96">
        <v>0</v>
      </c>
      <c r="AA113" s="97"/>
      <c r="AB113" s="97"/>
      <c r="AC113" s="97"/>
      <c r="AD113" s="98"/>
      <c r="AE113" s="96">
        <v>0</v>
      </c>
      <c r="AF113" s="97"/>
      <c r="AG113" s="97"/>
      <c r="AH113" s="98"/>
      <c r="AI113" s="96">
        <f>IF(ISNUMBER(U113),U113,0)+IF(ISNUMBER(Z113),Z113,0)</f>
        <v>10000</v>
      </c>
      <c r="AJ113" s="97"/>
      <c r="AK113" s="97"/>
      <c r="AL113" s="97"/>
      <c r="AM113" s="98"/>
      <c r="AN113" s="96">
        <v>0</v>
      </c>
      <c r="AO113" s="97"/>
      <c r="AP113" s="97"/>
      <c r="AQ113" s="97"/>
      <c r="AR113" s="98"/>
      <c r="AS113" s="96">
        <v>0</v>
      </c>
      <c r="AT113" s="97"/>
      <c r="AU113" s="97"/>
      <c r="AV113" s="97"/>
      <c r="AW113" s="98"/>
      <c r="AX113" s="96">
        <v>0</v>
      </c>
      <c r="AY113" s="97"/>
      <c r="AZ113" s="97"/>
      <c r="BA113" s="98"/>
      <c r="BB113" s="96">
        <f>IF(ISNUMBER(AN113),AN113,0)+IF(ISNUMBER(AS113),AS113,0)</f>
        <v>0</v>
      </c>
      <c r="BC113" s="97"/>
      <c r="BD113" s="97"/>
      <c r="BE113" s="97"/>
      <c r="BF113" s="98"/>
      <c r="BG113" s="96">
        <v>0</v>
      </c>
      <c r="BH113" s="97"/>
      <c r="BI113" s="97"/>
      <c r="BJ113" s="97"/>
      <c r="BK113" s="98"/>
      <c r="BL113" s="96">
        <v>0</v>
      </c>
      <c r="BM113" s="97"/>
      <c r="BN113" s="97"/>
      <c r="BO113" s="97"/>
      <c r="BP113" s="98"/>
      <c r="BQ113" s="96">
        <v>0</v>
      </c>
      <c r="BR113" s="97"/>
      <c r="BS113" s="97"/>
      <c r="BT113" s="98"/>
      <c r="BU113" s="96">
        <f>IF(ISNUMBER(BG113),BG113,0)+IF(ISNUMBER(BL113),BL113,0)</f>
        <v>0</v>
      </c>
      <c r="BV113" s="97"/>
      <c r="BW113" s="97"/>
      <c r="BX113" s="97"/>
      <c r="BY113" s="98"/>
    </row>
    <row r="114" spans="1:79" s="99" customFormat="1" ht="12.75" customHeight="1">
      <c r="A114" s="89">
        <v>3</v>
      </c>
      <c r="B114" s="90"/>
      <c r="C114" s="90"/>
      <c r="D114" s="92" t="s">
        <v>190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4"/>
      <c r="U114" s="96">
        <v>0</v>
      </c>
      <c r="V114" s="97"/>
      <c r="W114" s="97"/>
      <c r="X114" s="97"/>
      <c r="Y114" s="98"/>
      <c r="Z114" s="96">
        <v>5814590.0099999998</v>
      </c>
      <c r="AA114" s="97"/>
      <c r="AB114" s="97"/>
      <c r="AC114" s="97"/>
      <c r="AD114" s="98"/>
      <c r="AE114" s="96">
        <v>0</v>
      </c>
      <c r="AF114" s="97"/>
      <c r="AG114" s="97"/>
      <c r="AH114" s="98"/>
      <c r="AI114" s="96">
        <f>IF(ISNUMBER(U114),U114,0)+IF(ISNUMBER(Z114),Z114,0)</f>
        <v>5814590.0099999998</v>
      </c>
      <c r="AJ114" s="97"/>
      <c r="AK114" s="97"/>
      <c r="AL114" s="97"/>
      <c r="AM114" s="98"/>
      <c r="AN114" s="96">
        <v>0</v>
      </c>
      <c r="AO114" s="97"/>
      <c r="AP114" s="97"/>
      <c r="AQ114" s="97"/>
      <c r="AR114" s="98"/>
      <c r="AS114" s="96">
        <v>0</v>
      </c>
      <c r="AT114" s="97"/>
      <c r="AU114" s="97"/>
      <c r="AV114" s="97"/>
      <c r="AW114" s="98"/>
      <c r="AX114" s="96">
        <v>0</v>
      </c>
      <c r="AY114" s="97"/>
      <c r="AZ114" s="97"/>
      <c r="BA114" s="98"/>
      <c r="BB114" s="96">
        <f>IF(ISNUMBER(AN114),AN114,0)+IF(ISNUMBER(AS114),AS114,0)</f>
        <v>0</v>
      </c>
      <c r="BC114" s="97"/>
      <c r="BD114" s="97"/>
      <c r="BE114" s="97"/>
      <c r="BF114" s="98"/>
      <c r="BG114" s="96">
        <v>0</v>
      </c>
      <c r="BH114" s="97"/>
      <c r="BI114" s="97"/>
      <c r="BJ114" s="97"/>
      <c r="BK114" s="98"/>
      <c r="BL114" s="96">
        <v>0</v>
      </c>
      <c r="BM114" s="97"/>
      <c r="BN114" s="97"/>
      <c r="BO114" s="97"/>
      <c r="BP114" s="98"/>
      <c r="BQ114" s="96">
        <v>0</v>
      </c>
      <c r="BR114" s="97"/>
      <c r="BS114" s="97"/>
      <c r="BT114" s="98"/>
      <c r="BU114" s="96">
        <f>IF(ISNUMBER(BG114),BG114,0)+IF(ISNUMBER(BL114),BL114,0)</f>
        <v>0</v>
      </c>
      <c r="BV114" s="97"/>
      <c r="BW114" s="97"/>
      <c r="BX114" s="97"/>
      <c r="BY114" s="98"/>
    </row>
    <row r="115" spans="1:79" s="99" customFormat="1" ht="12.75" customHeight="1">
      <c r="A115" s="89">
        <v>4</v>
      </c>
      <c r="B115" s="90"/>
      <c r="C115" s="90"/>
      <c r="D115" s="92" t="s">
        <v>191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4"/>
      <c r="U115" s="96">
        <v>0</v>
      </c>
      <c r="V115" s="97"/>
      <c r="W115" s="97"/>
      <c r="X115" s="97"/>
      <c r="Y115" s="98"/>
      <c r="Z115" s="96">
        <v>0</v>
      </c>
      <c r="AA115" s="97"/>
      <c r="AB115" s="97"/>
      <c r="AC115" s="97"/>
      <c r="AD115" s="98"/>
      <c r="AE115" s="96">
        <v>0</v>
      </c>
      <c r="AF115" s="97"/>
      <c r="AG115" s="97"/>
      <c r="AH115" s="98"/>
      <c r="AI115" s="96">
        <f>IF(ISNUMBER(U115),U115,0)+IF(ISNUMBER(Z115),Z115,0)</f>
        <v>0</v>
      </c>
      <c r="AJ115" s="97"/>
      <c r="AK115" s="97"/>
      <c r="AL115" s="97"/>
      <c r="AM115" s="98"/>
      <c r="AN115" s="96">
        <v>0</v>
      </c>
      <c r="AO115" s="97"/>
      <c r="AP115" s="97"/>
      <c r="AQ115" s="97"/>
      <c r="AR115" s="98"/>
      <c r="AS115" s="96">
        <v>300000</v>
      </c>
      <c r="AT115" s="97"/>
      <c r="AU115" s="97"/>
      <c r="AV115" s="97"/>
      <c r="AW115" s="98"/>
      <c r="AX115" s="96">
        <v>0</v>
      </c>
      <c r="AY115" s="97"/>
      <c r="AZ115" s="97"/>
      <c r="BA115" s="98"/>
      <c r="BB115" s="96">
        <f>IF(ISNUMBER(AN115),AN115,0)+IF(ISNUMBER(AS115),AS115,0)</f>
        <v>300000</v>
      </c>
      <c r="BC115" s="97"/>
      <c r="BD115" s="97"/>
      <c r="BE115" s="97"/>
      <c r="BF115" s="98"/>
      <c r="BG115" s="96">
        <v>0</v>
      </c>
      <c r="BH115" s="97"/>
      <c r="BI115" s="97"/>
      <c r="BJ115" s="97"/>
      <c r="BK115" s="98"/>
      <c r="BL115" s="96">
        <v>0</v>
      </c>
      <c r="BM115" s="97"/>
      <c r="BN115" s="97"/>
      <c r="BO115" s="97"/>
      <c r="BP115" s="98"/>
      <c r="BQ115" s="96">
        <v>0</v>
      </c>
      <c r="BR115" s="97"/>
      <c r="BS115" s="97"/>
      <c r="BT115" s="98"/>
      <c r="BU115" s="96">
        <f>IF(ISNUMBER(BG115),BG115,0)+IF(ISNUMBER(BL115),BL115,0)</f>
        <v>0</v>
      </c>
      <c r="BV115" s="97"/>
      <c r="BW115" s="97"/>
      <c r="BX115" s="97"/>
      <c r="BY115" s="98"/>
    </row>
    <row r="116" spans="1:79" s="6" customFormat="1" ht="12.75" customHeight="1">
      <c r="A116" s="86"/>
      <c r="B116" s="87"/>
      <c r="C116" s="87"/>
      <c r="D116" s="100" t="s">
        <v>147</v>
      </c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2"/>
      <c r="U116" s="104">
        <v>14327550.25</v>
      </c>
      <c r="V116" s="105"/>
      <c r="W116" s="105"/>
      <c r="X116" s="105"/>
      <c r="Y116" s="106"/>
      <c r="Z116" s="104">
        <v>5814590.0099999998</v>
      </c>
      <c r="AA116" s="105"/>
      <c r="AB116" s="105"/>
      <c r="AC116" s="105"/>
      <c r="AD116" s="106"/>
      <c r="AE116" s="104">
        <v>0</v>
      </c>
      <c r="AF116" s="105"/>
      <c r="AG116" s="105"/>
      <c r="AH116" s="106"/>
      <c r="AI116" s="104">
        <f>IF(ISNUMBER(U116),U116,0)+IF(ISNUMBER(Z116),Z116,0)</f>
        <v>20142140.259999998</v>
      </c>
      <c r="AJ116" s="105"/>
      <c r="AK116" s="105"/>
      <c r="AL116" s="105"/>
      <c r="AM116" s="106"/>
      <c r="AN116" s="104">
        <v>12677500</v>
      </c>
      <c r="AO116" s="105"/>
      <c r="AP116" s="105"/>
      <c r="AQ116" s="105"/>
      <c r="AR116" s="106"/>
      <c r="AS116" s="104">
        <v>300000</v>
      </c>
      <c r="AT116" s="105"/>
      <c r="AU116" s="105"/>
      <c r="AV116" s="105"/>
      <c r="AW116" s="106"/>
      <c r="AX116" s="104">
        <v>0</v>
      </c>
      <c r="AY116" s="105"/>
      <c r="AZ116" s="105"/>
      <c r="BA116" s="106"/>
      <c r="BB116" s="104">
        <f>IF(ISNUMBER(AN116),AN116,0)+IF(ISNUMBER(AS116),AS116,0)</f>
        <v>12977500</v>
      </c>
      <c r="BC116" s="105"/>
      <c r="BD116" s="105"/>
      <c r="BE116" s="105"/>
      <c r="BF116" s="106"/>
      <c r="BG116" s="104">
        <v>13929000</v>
      </c>
      <c r="BH116" s="105"/>
      <c r="BI116" s="105"/>
      <c r="BJ116" s="105"/>
      <c r="BK116" s="106"/>
      <c r="BL116" s="104">
        <v>0</v>
      </c>
      <c r="BM116" s="105"/>
      <c r="BN116" s="105"/>
      <c r="BO116" s="105"/>
      <c r="BP116" s="106"/>
      <c r="BQ116" s="104">
        <v>0</v>
      </c>
      <c r="BR116" s="105"/>
      <c r="BS116" s="105"/>
      <c r="BT116" s="106"/>
      <c r="BU116" s="104">
        <f>IF(ISNUMBER(BG116),BG116,0)+IF(ISNUMBER(BL116),BL116,0)</f>
        <v>13929000</v>
      </c>
      <c r="BV116" s="105"/>
      <c r="BW116" s="105"/>
      <c r="BX116" s="105"/>
      <c r="BY116" s="106"/>
    </row>
    <row r="118" spans="1:79" ht="14.25" customHeight="1">
      <c r="A118" s="29" t="s">
        <v>276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</row>
    <row r="119" spans="1:79" ht="15" customHeight="1">
      <c r="A119" s="75" t="s">
        <v>246</v>
      </c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</row>
    <row r="120" spans="1:79" ht="23.1" customHeight="1">
      <c r="A120" s="51" t="s">
        <v>6</v>
      </c>
      <c r="B120" s="52"/>
      <c r="C120" s="52"/>
      <c r="D120" s="51" t="s">
        <v>121</v>
      </c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3"/>
      <c r="U120" s="27" t="s">
        <v>268</v>
      </c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 t="s">
        <v>273</v>
      </c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</row>
    <row r="121" spans="1:79" ht="54" customHeight="1">
      <c r="A121" s="54"/>
      <c r="B121" s="55"/>
      <c r="C121" s="55"/>
      <c r="D121" s="54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6"/>
      <c r="U121" s="36" t="s">
        <v>4</v>
      </c>
      <c r="V121" s="37"/>
      <c r="W121" s="37"/>
      <c r="X121" s="37"/>
      <c r="Y121" s="38"/>
      <c r="Z121" s="36" t="s">
        <v>3</v>
      </c>
      <c r="AA121" s="37"/>
      <c r="AB121" s="37"/>
      <c r="AC121" s="37"/>
      <c r="AD121" s="38"/>
      <c r="AE121" s="57" t="s">
        <v>116</v>
      </c>
      <c r="AF121" s="58"/>
      <c r="AG121" s="58"/>
      <c r="AH121" s="58"/>
      <c r="AI121" s="59"/>
      <c r="AJ121" s="36" t="s">
        <v>5</v>
      </c>
      <c r="AK121" s="37"/>
      <c r="AL121" s="37"/>
      <c r="AM121" s="37"/>
      <c r="AN121" s="38"/>
      <c r="AO121" s="36" t="s">
        <v>4</v>
      </c>
      <c r="AP121" s="37"/>
      <c r="AQ121" s="37"/>
      <c r="AR121" s="37"/>
      <c r="AS121" s="38"/>
      <c r="AT121" s="36" t="s">
        <v>3</v>
      </c>
      <c r="AU121" s="37"/>
      <c r="AV121" s="37"/>
      <c r="AW121" s="37"/>
      <c r="AX121" s="38"/>
      <c r="AY121" s="57" t="s">
        <v>116</v>
      </c>
      <c r="AZ121" s="58"/>
      <c r="BA121" s="58"/>
      <c r="BB121" s="58"/>
      <c r="BC121" s="59"/>
      <c r="BD121" s="27" t="s">
        <v>96</v>
      </c>
      <c r="BE121" s="27"/>
      <c r="BF121" s="27"/>
      <c r="BG121" s="27"/>
      <c r="BH121" s="27"/>
    </row>
    <row r="122" spans="1:79" ht="15" customHeight="1">
      <c r="A122" s="36" t="s">
        <v>168</v>
      </c>
      <c r="B122" s="37"/>
      <c r="C122" s="37"/>
      <c r="D122" s="36">
        <v>2</v>
      </c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8"/>
      <c r="U122" s="36">
        <v>3</v>
      </c>
      <c r="V122" s="37"/>
      <c r="W122" s="37"/>
      <c r="X122" s="37"/>
      <c r="Y122" s="38"/>
      <c r="Z122" s="36">
        <v>4</v>
      </c>
      <c r="AA122" s="37"/>
      <c r="AB122" s="37"/>
      <c r="AC122" s="37"/>
      <c r="AD122" s="38"/>
      <c r="AE122" s="36">
        <v>5</v>
      </c>
      <c r="AF122" s="37"/>
      <c r="AG122" s="37"/>
      <c r="AH122" s="37"/>
      <c r="AI122" s="38"/>
      <c r="AJ122" s="36">
        <v>6</v>
      </c>
      <c r="AK122" s="37"/>
      <c r="AL122" s="37"/>
      <c r="AM122" s="37"/>
      <c r="AN122" s="38"/>
      <c r="AO122" s="36">
        <v>7</v>
      </c>
      <c r="AP122" s="37"/>
      <c r="AQ122" s="37"/>
      <c r="AR122" s="37"/>
      <c r="AS122" s="38"/>
      <c r="AT122" s="36">
        <v>8</v>
      </c>
      <c r="AU122" s="37"/>
      <c r="AV122" s="37"/>
      <c r="AW122" s="37"/>
      <c r="AX122" s="38"/>
      <c r="AY122" s="36">
        <v>9</v>
      </c>
      <c r="AZ122" s="37"/>
      <c r="BA122" s="37"/>
      <c r="BB122" s="37"/>
      <c r="BC122" s="38"/>
      <c r="BD122" s="36">
        <v>10</v>
      </c>
      <c r="BE122" s="37"/>
      <c r="BF122" s="37"/>
      <c r="BG122" s="37"/>
      <c r="BH122" s="38"/>
    </row>
    <row r="123" spans="1:79" s="1" customFormat="1" ht="12.75" hidden="1" customHeight="1">
      <c r="A123" s="39" t="s">
        <v>69</v>
      </c>
      <c r="B123" s="40"/>
      <c r="C123" s="40"/>
      <c r="D123" s="39" t="s">
        <v>57</v>
      </c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1"/>
      <c r="U123" s="39" t="s">
        <v>60</v>
      </c>
      <c r="V123" s="40"/>
      <c r="W123" s="40"/>
      <c r="X123" s="40"/>
      <c r="Y123" s="41"/>
      <c r="Z123" s="39" t="s">
        <v>61</v>
      </c>
      <c r="AA123" s="40"/>
      <c r="AB123" s="40"/>
      <c r="AC123" s="40"/>
      <c r="AD123" s="41"/>
      <c r="AE123" s="39" t="s">
        <v>94</v>
      </c>
      <c r="AF123" s="40"/>
      <c r="AG123" s="40"/>
      <c r="AH123" s="40"/>
      <c r="AI123" s="41"/>
      <c r="AJ123" s="47" t="s">
        <v>170</v>
      </c>
      <c r="AK123" s="48"/>
      <c r="AL123" s="48"/>
      <c r="AM123" s="48"/>
      <c r="AN123" s="49"/>
      <c r="AO123" s="39" t="s">
        <v>62</v>
      </c>
      <c r="AP123" s="40"/>
      <c r="AQ123" s="40"/>
      <c r="AR123" s="40"/>
      <c r="AS123" s="41"/>
      <c r="AT123" s="39" t="s">
        <v>63</v>
      </c>
      <c r="AU123" s="40"/>
      <c r="AV123" s="40"/>
      <c r="AW123" s="40"/>
      <c r="AX123" s="41"/>
      <c r="AY123" s="39" t="s">
        <v>95</v>
      </c>
      <c r="AZ123" s="40"/>
      <c r="BA123" s="40"/>
      <c r="BB123" s="40"/>
      <c r="BC123" s="41"/>
      <c r="BD123" s="50" t="s">
        <v>170</v>
      </c>
      <c r="BE123" s="50"/>
      <c r="BF123" s="50"/>
      <c r="BG123" s="50"/>
      <c r="BH123" s="50"/>
      <c r="CA123" s="1" t="s">
        <v>35</v>
      </c>
    </row>
    <row r="124" spans="1:79" s="99" customFormat="1" ht="25.5" customHeight="1">
      <c r="A124" s="89">
        <v>1</v>
      </c>
      <c r="B124" s="90"/>
      <c r="C124" s="90"/>
      <c r="D124" s="92" t="s">
        <v>188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4"/>
      <c r="U124" s="96">
        <v>13929000</v>
      </c>
      <c r="V124" s="97"/>
      <c r="W124" s="97"/>
      <c r="X124" s="97"/>
      <c r="Y124" s="98"/>
      <c r="Z124" s="96">
        <v>0</v>
      </c>
      <c r="AA124" s="97"/>
      <c r="AB124" s="97"/>
      <c r="AC124" s="97"/>
      <c r="AD124" s="98"/>
      <c r="AE124" s="95">
        <v>0</v>
      </c>
      <c r="AF124" s="95"/>
      <c r="AG124" s="95"/>
      <c r="AH124" s="95"/>
      <c r="AI124" s="95"/>
      <c r="AJ124" s="110">
        <f>IF(ISNUMBER(U124),U124,0)+IF(ISNUMBER(Z124),Z124,0)</f>
        <v>13929000</v>
      </c>
      <c r="AK124" s="110"/>
      <c r="AL124" s="110"/>
      <c r="AM124" s="110"/>
      <c r="AN124" s="110"/>
      <c r="AO124" s="95">
        <v>13929000</v>
      </c>
      <c r="AP124" s="95"/>
      <c r="AQ124" s="95"/>
      <c r="AR124" s="95"/>
      <c r="AS124" s="95"/>
      <c r="AT124" s="110">
        <v>0</v>
      </c>
      <c r="AU124" s="110"/>
      <c r="AV124" s="110"/>
      <c r="AW124" s="110"/>
      <c r="AX124" s="110"/>
      <c r="AY124" s="95">
        <v>0</v>
      </c>
      <c r="AZ124" s="95"/>
      <c r="BA124" s="95"/>
      <c r="BB124" s="95"/>
      <c r="BC124" s="95"/>
      <c r="BD124" s="110">
        <f>IF(ISNUMBER(AO124),AO124,0)+IF(ISNUMBER(AT124),AT124,0)</f>
        <v>13929000</v>
      </c>
      <c r="BE124" s="110"/>
      <c r="BF124" s="110"/>
      <c r="BG124" s="110"/>
      <c r="BH124" s="110"/>
      <c r="CA124" s="99" t="s">
        <v>36</v>
      </c>
    </row>
    <row r="125" spans="1:79" s="99" customFormat="1" ht="12.75" customHeight="1">
      <c r="A125" s="89">
        <v>2</v>
      </c>
      <c r="B125" s="90"/>
      <c r="C125" s="90"/>
      <c r="D125" s="92" t="s">
        <v>189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4"/>
      <c r="U125" s="96">
        <v>0</v>
      </c>
      <c r="V125" s="97"/>
      <c r="W125" s="97"/>
      <c r="X125" s="97"/>
      <c r="Y125" s="98"/>
      <c r="Z125" s="96">
        <v>0</v>
      </c>
      <c r="AA125" s="97"/>
      <c r="AB125" s="97"/>
      <c r="AC125" s="97"/>
      <c r="AD125" s="98"/>
      <c r="AE125" s="95">
        <v>0</v>
      </c>
      <c r="AF125" s="95"/>
      <c r="AG125" s="95"/>
      <c r="AH125" s="95"/>
      <c r="AI125" s="95"/>
      <c r="AJ125" s="110">
        <f>IF(ISNUMBER(U125),U125,0)+IF(ISNUMBER(Z125),Z125,0)</f>
        <v>0</v>
      </c>
      <c r="AK125" s="110"/>
      <c r="AL125" s="110"/>
      <c r="AM125" s="110"/>
      <c r="AN125" s="110"/>
      <c r="AO125" s="95">
        <v>0</v>
      </c>
      <c r="AP125" s="95"/>
      <c r="AQ125" s="95"/>
      <c r="AR125" s="95"/>
      <c r="AS125" s="95"/>
      <c r="AT125" s="110">
        <v>0</v>
      </c>
      <c r="AU125" s="110"/>
      <c r="AV125" s="110"/>
      <c r="AW125" s="110"/>
      <c r="AX125" s="110"/>
      <c r="AY125" s="95">
        <v>0</v>
      </c>
      <c r="AZ125" s="95"/>
      <c r="BA125" s="95"/>
      <c r="BB125" s="95"/>
      <c r="BC125" s="95"/>
      <c r="BD125" s="110">
        <f>IF(ISNUMBER(AO125),AO125,0)+IF(ISNUMBER(AT125),AT125,0)</f>
        <v>0</v>
      </c>
      <c r="BE125" s="110"/>
      <c r="BF125" s="110"/>
      <c r="BG125" s="110"/>
      <c r="BH125" s="110"/>
    </row>
    <row r="126" spans="1:79" s="99" customFormat="1" ht="12.75" customHeight="1">
      <c r="A126" s="89">
        <v>3</v>
      </c>
      <c r="B126" s="90"/>
      <c r="C126" s="90"/>
      <c r="D126" s="92" t="s">
        <v>190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4"/>
      <c r="U126" s="96">
        <v>0</v>
      </c>
      <c r="V126" s="97"/>
      <c r="W126" s="97"/>
      <c r="X126" s="97"/>
      <c r="Y126" s="98"/>
      <c r="Z126" s="96">
        <v>0</v>
      </c>
      <c r="AA126" s="97"/>
      <c r="AB126" s="97"/>
      <c r="AC126" s="97"/>
      <c r="AD126" s="98"/>
      <c r="AE126" s="95">
        <v>0</v>
      </c>
      <c r="AF126" s="95"/>
      <c r="AG126" s="95"/>
      <c r="AH126" s="95"/>
      <c r="AI126" s="95"/>
      <c r="AJ126" s="110">
        <f>IF(ISNUMBER(U126),U126,0)+IF(ISNUMBER(Z126),Z126,0)</f>
        <v>0</v>
      </c>
      <c r="AK126" s="110"/>
      <c r="AL126" s="110"/>
      <c r="AM126" s="110"/>
      <c r="AN126" s="110"/>
      <c r="AO126" s="95">
        <v>0</v>
      </c>
      <c r="AP126" s="95"/>
      <c r="AQ126" s="95"/>
      <c r="AR126" s="95"/>
      <c r="AS126" s="95"/>
      <c r="AT126" s="110">
        <v>0</v>
      </c>
      <c r="AU126" s="110"/>
      <c r="AV126" s="110"/>
      <c r="AW126" s="110"/>
      <c r="AX126" s="110"/>
      <c r="AY126" s="95">
        <v>0</v>
      </c>
      <c r="AZ126" s="95"/>
      <c r="BA126" s="95"/>
      <c r="BB126" s="95"/>
      <c r="BC126" s="95"/>
      <c r="BD126" s="110">
        <f>IF(ISNUMBER(AO126),AO126,0)+IF(ISNUMBER(AT126),AT126,0)</f>
        <v>0</v>
      </c>
      <c r="BE126" s="110"/>
      <c r="BF126" s="110"/>
      <c r="BG126" s="110"/>
      <c r="BH126" s="110"/>
    </row>
    <row r="127" spans="1:79" s="99" customFormat="1" ht="12.75" customHeight="1">
      <c r="A127" s="89">
        <v>4</v>
      </c>
      <c r="B127" s="90"/>
      <c r="C127" s="90"/>
      <c r="D127" s="92" t="s">
        <v>191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4"/>
      <c r="U127" s="96">
        <v>0</v>
      </c>
      <c r="V127" s="97"/>
      <c r="W127" s="97"/>
      <c r="X127" s="97"/>
      <c r="Y127" s="98"/>
      <c r="Z127" s="96">
        <v>0</v>
      </c>
      <c r="AA127" s="97"/>
      <c r="AB127" s="97"/>
      <c r="AC127" s="97"/>
      <c r="AD127" s="98"/>
      <c r="AE127" s="95">
        <v>0</v>
      </c>
      <c r="AF127" s="95"/>
      <c r="AG127" s="95"/>
      <c r="AH127" s="95"/>
      <c r="AI127" s="95"/>
      <c r="AJ127" s="110">
        <f>IF(ISNUMBER(U127),U127,0)+IF(ISNUMBER(Z127),Z127,0)</f>
        <v>0</v>
      </c>
      <c r="AK127" s="110"/>
      <c r="AL127" s="110"/>
      <c r="AM127" s="110"/>
      <c r="AN127" s="110"/>
      <c r="AO127" s="95">
        <v>0</v>
      </c>
      <c r="AP127" s="95"/>
      <c r="AQ127" s="95"/>
      <c r="AR127" s="95"/>
      <c r="AS127" s="95"/>
      <c r="AT127" s="110">
        <v>0</v>
      </c>
      <c r="AU127" s="110"/>
      <c r="AV127" s="110"/>
      <c r="AW127" s="110"/>
      <c r="AX127" s="110"/>
      <c r="AY127" s="95">
        <v>0</v>
      </c>
      <c r="AZ127" s="95"/>
      <c r="BA127" s="95"/>
      <c r="BB127" s="95"/>
      <c r="BC127" s="95"/>
      <c r="BD127" s="110">
        <f>IF(ISNUMBER(AO127),AO127,0)+IF(ISNUMBER(AT127),AT127,0)</f>
        <v>0</v>
      </c>
      <c r="BE127" s="110"/>
      <c r="BF127" s="110"/>
      <c r="BG127" s="110"/>
      <c r="BH127" s="110"/>
    </row>
    <row r="128" spans="1:79" s="6" customFormat="1" ht="12.75" customHeight="1">
      <c r="A128" s="86"/>
      <c r="B128" s="87"/>
      <c r="C128" s="87"/>
      <c r="D128" s="100" t="s">
        <v>147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2"/>
      <c r="U128" s="104">
        <v>13929000</v>
      </c>
      <c r="V128" s="105"/>
      <c r="W128" s="105"/>
      <c r="X128" s="105"/>
      <c r="Y128" s="106"/>
      <c r="Z128" s="104">
        <v>0</v>
      </c>
      <c r="AA128" s="105"/>
      <c r="AB128" s="105"/>
      <c r="AC128" s="105"/>
      <c r="AD128" s="106"/>
      <c r="AE128" s="103">
        <v>0</v>
      </c>
      <c r="AF128" s="103"/>
      <c r="AG128" s="103"/>
      <c r="AH128" s="103"/>
      <c r="AI128" s="103"/>
      <c r="AJ128" s="85">
        <f>IF(ISNUMBER(U128),U128,0)+IF(ISNUMBER(Z128),Z128,0)</f>
        <v>13929000</v>
      </c>
      <c r="AK128" s="85"/>
      <c r="AL128" s="85"/>
      <c r="AM128" s="85"/>
      <c r="AN128" s="85"/>
      <c r="AO128" s="103">
        <v>13929000</v>
      </c>
      <c r="AP128" s="103"/>
      <c r="AQ128" s="103"/>
      <c r="AR128" s="103"/>
      <c r="AS128" s="103"/>
      <c r="AT128" s="85">
        <v>0</v>
      </c>
      <c r="AU128" s="85"/>
      <c r="AV128" s="85"/>
      <c r="AW128" s="85"/>
      <c r="AX128" s="85"/>
      <c r="AY128" s="103">
        <v>0</v>
      </c>
      <c r="AZ128" s="103"/>
      <c r="BA128" s="103"/>
      <c r="BB128" s="103"/>
      <c r="BC128" s="103"/>
      <c r="BD128" s="85">
        <f>IF(ISNUMBER(AO128),AO128,0)+IF(ISNUMBER(AT128),AT128,0)</f>
        <v>13929000</v>
      </c>
      <c r="BE128" s="85"/>
      <c r="BF128" s="85"/>
      <c r="BG128" s="85"/>
      <c r="BH128" s="85"/>
    </row>
    <row r="129" spans="1:79" s="5" customFormat="1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</row>
    <row r="131" spans="1:79" ht="14.25" customHeight="1">
      <c r="A131" s="29" t="s">
        <v>152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</row>
    <row r="132" spans="1:79" ht="14.25" customHeight="1">
      <c r="A132" s="29" t="s">
        <v>262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79" ht="23.1" customHeight="1">
      <c r="A133" s="51" t="s">
        <v>6</v>
      </c>
      <c r="B133" s="52"/>
      <c r="C133" s="52"/>
      <c r="D133" s="27" t="s">
        <v>9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 t="s">
        <v>8</v>
      </c>
      <c r="R133" s="27"/>
      <c r="S133" s="27"/>
      <c r="T133" s="27"/>
      <c r="U133" s="27"/>
      <c r="V133" s="27" t="s">
        <v>7</v>
      </c>
      <c r="W133" s="27"/>
      <c r="X133" s="27"/>
      <c r="Y133" s="27"/>
      <c r="Z133" s="27"/>
      <c r="AA133" s="27"/>
      <c r="AB133" s="27"/>
      <c r="AC133" s="27"/>
      <c r="AD133" s="27"/>
      <c r="AE133" s="27"/>
      <c r="AF133" s="36" t="s">
        <v>247</v>
      </c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8"/>
      <c r="AU133" s="36" t="s">
        <v>250</v>
      </c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8"/>
      <c r="BJ133" s="36" t="s">
        <v>258</v>
      </c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8"/>
    </row>
    <row r="134" spans="1:79" ht="32.25" customHeight="1">
      <c r="A134" s="54"/>
      <c r="B134" s="55"/>
      <c r="C134" s="55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 t="s">
        <v>4</v>
      </c>
      <c r="AG134" s="27"/>
      <c r="AH134" s="27"/>
      <c r="AI134" s="27"/>
      <c r="AJ134" s="27"/>
      <c r="AK134" s="27" t="s">
        <v>3</v>
      </c>
      <c r="AL134" s="27"/>
      <c r="AM134" s="27"/>
      <c r="AN134" s="27"/>
      <c r="AO134" s="27"/>
      <c r="AP134" s="27" t="s">
        <v>123</v>
      </c>
      <c r="AQ134" s="27"/>
      <c r="AR134" s="27"/>
      <c r="AS134" s="27"/>
      <c r="AT134" s="27"/>
      <c r="AU134" s="27" t="s">
        <v>4</v>
      </c>
      <c r="AV134" s="27"/>
      <c r="AW134" s="27"/>
      <c r="AX134" s="27"/>
      <c r="AY134" s="27"/>
      <c r="AZ134" s="27" t="s">
        <v>3</v>
      </c>
      <c r="BA134" s="27"/>
      <c r="BB134" s="27"/>
      <c r="BC134" s="27"/>
      <c r="BD134" s="27"/>
      <c r="BE134" s="27" t="s">
        <v>90</v>
      </c>
      <c r="BF134" s="27"/>
      <c r="BG134" s="27"/>
      <c r="BH134" s="27"/>
      <c r="BI134" s="27"/>
      <c r="BJ134" s="27" t="s">
        <v>4</v>
      </c>
      <c r="BK134" s="27"/>
      <c r="BL134" s="27"/>
      <c r="BM134" s="27"/>
      <c r="BN134" s="27"/>
      <c r="BO134" s="27" t="s">
        <v>3</v>
      </c>
      <c r="BP134" s="27"/>
      <c r="BQ134" s="27"/>
      <c r="BR134" s="27"/>
      <c r="BS134" s="27"/>
      <c r="BT134" s="27" t="s">
        <v>97</v>
      </c>
      <c r="BU134" s="27"/>
      <c r="BV134" s="27"/>
      <c r="BW134" s="27"/>
      <c r="BX134" s="27"/>
    </row>
    <row r="135" spans="1:79" ht="15" customHeight="1">
      <c r="A135" s="36">
        <v>1</v>
      </c>
      <c r="B135" s="37"/>
      <c r="C135" s="37"/>
      <c r="D135" s="27">
        <v>2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>
        <v>3</v>
      </c>
      <c r="R135" s="27"/>
      <c r="S135" s="27"/>
      <c r="T135" s="27"/>
      <c r="U135" s="27"/>
      <c r="V135" s="27">
        <v>4</v>
      </c>
      <c r="W135" s="27"/>
      <c r="X135" s="27"/>
      <c r="Y135" s="27"/>
      <c r="Z135" s="27"/>
      <c r="AA135" s="27"/>
      <c r="AB135" s="27"/>
      <c r="AC135" s="27"/>
      <c r="AD135" s="27"/>
      <c r="AE135" s="27"/>
      <c r="AF135" s="27">
        <v>5</v>
      </c>
      <c r="AG135" s="27"/>
      <c r="AH135" s="27"/>
      <c r="AI135" s="27"/>
      <c r="AJ135" s="27"/>
      <c r="AK135" s="27">
        <v>6</v>
      </c>
      <c r="AL135" s="27"/>
      <c r="AM135" s="27"/>
      <c r="AN135" s="27"/>
      <c r="AO135" s="27"/>
      <c r="AP135" s="27">
        <v>7</v>
      </c>
      <c r="AQ135" s="27"/>
      <c r="AR135" s="27"/>
      <c r="AS135" s="27"/>
      <c r="AT135" s="27"/>
      <c r="AU135" s="27">
        <v>8</v>
      </c>
      <c r="AV135" s="27"/>
      <c r="AW135" s="27"/>
      <c r="AX135" s="27"/>
      <c r="AY135" s="27"/>
      <c r="AZ135" s="27">
        <v>9</v>
      </c>
      <c r="BA135" s="27"/>
      <c r="BB135" s="27"/>
      <c r="BC135" s="27"/>
      <c r="BD135" s="27"/>
      <c r="BE135" s="27">
        <v>10</v>
      </c>
      <c r="BF135" s="27"/>
      <c r="BG135" s="27"/>
      <c r="BH135" s="27"/>
      <c r="BI135" s="27"/>
      <c r="BJ135" s="27">
        <v>11</v>
      </c>
      <c r="BK135" s="27"/>
      <c r="BL135" s="27"/>
      <c r="BM135" s="27"/>
      <c r="BN135" s="27"/>
      <c r="BO135" s="27">
        <v>12</v>
      </c>
      <c r="BP135" s="27"/>
      <c r="BQ135" s="27"/>
      <c r="BR135" s="27"/>
      <c r="BS135" s="27"/>
      <c r="BT135" s="27">
        <v>13</v>
      </c>
      <c r="BU135" s="27"/>
      <c r="BV135" s="27"/>
      <c r="BW135" s="27"/>
      <c r="BX135" s="27"/>
    </row>
    <row r="136" spans="1:79" ht="10.5" hidden="1" customHeight="1">
      <c r="A136" s="39" t="s">
        <v>154</v>
      </c>
      <c r="B136" s="40"/>
      <c r="C136" s="40"/>
      <c r="D136" s="27" t="s">
        <v>57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 t="s">
        <v>70</v>
      </c>
      <c r="R136" s="27"/>
      <c r="S136" s="27"/>
      <c r="T136" s="27"/>
      <c r="U136" s="27"/>
      <c r="V136" s="27" t="s">
        <v>71</v>
      </c>
      <c r="W136" s="27"/>
      <c r="X136" s="27"/>
      <c r="Y136" s="27"/>
      <c r="Z136" s="27"/>
      <c r="AA136" s="27"/>
      <c r="AB136" s="27"/>
      <c r="AC136" s="27"/>
      <c r="AD136" s="27"/>
      <c r="AE136" s="27"/>
      <c r="AF136" s="26" t="s">
        <v>111</v>
      </c>
      <c r="AG136" s="26"/>
      <c r="AH136" s="26"/>
      <c r="AI136" s="26"/>
      <c r="AJ136" s="26"/>
      <c r="AK136" s="30" t="s">
        <v>112</v>
      </c>
      <c r="AL136" s="30"/>
      <c r="AM136" s="30"/>
      <c r="AN136" s="30"/>
      <c r="AO136" s="30"/>
      <c r="AP136" s="50" t="s">
        <v>193</v>
      </c>
      <c r="AQ136" s="50"/>
      <c r="AR136" s="50"/>
      <c r="AS136" s="50"/>
      <c r="AT136" s="50"/>
      <c r="AU136" s="26" t="s">
        <v>113</v>
      </c>
      <c r="AV136" s="26"/>
      <c r="AW136" s="26"/>
      <c r="AX136" s="26"/>
      <c r="AY136" s="26"/>
      <c r="AZ136" s="30" t="s">
        <v>114</v>
      </c>
      <c r="BA136" s="30"/>
      <c r="BB136" s="30"/>
      <c r="BC136" s="30"/>
      <c r="BD136" s="30"/>
      <c r="BE136" s="50" t="s">
        <v>193</v>
      </c>
      <c r="BF136" s="50"/>
      <c r="BG136" s="50"/>
      <c r="BH136" s="50"/>
      <c r="BI136" s="50"/>
      <c r="BJ136" s="26" t="s">
        <v>105</v>
      </c>
      <c r="BK136" s="26"/>
      <c r="BL136" s="26"/>
      <c r="BM136" s="26"/>
      <c r="BN136" s="26"/>
      <c r="BO136" s="30" t="s">
        <v>106</v>
      </c>
      <c r="BP136" s="30"/>
      <c r="BQ136" s="30"/>
      <c r="BR136" s="30"/>
      <c r="BS136" s="30"/>
      <c r="BT136" s="50" t="s">
        <v>193</v>
      </c>
      <c r="BU136" s="50"/>
      <c r="BV136" s="50"/>
      <c r="BW136" s="50"/>
      <c r="BX136" s="50"/>
      <c r="CA136" t="s">
        <v>37</v>
      </c>
    </row>
    <row r="137" spans="1:79" s="6" customFormat="1" ht="15" customHeight="1">
      <c r="A137" s="86">
        <v>0</v>
      </c>
      <c r="B137" s="87"/>
      <c r="C137" s="87"/>
      <c r="D137" s="111" t="s">
        <v>192</v>
      </c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  <c r="BM137" s="112"/>
      <c r="BN137" s="112"/>
      <c r="BO137" s="112"/>
      <c r="BP137" s="112"/>
      <c r="BQ137" s="112"/>
      <c r="BR137" s="112"/>
      <c r="BS137" s="112"/>
      <c r="BT137" s="112"/>
      <c r="BU137" s="112"/>
      <c r="BV137" s="112"/>
      <c r="BW137" s="112"/>
      <c r="BX137" s="112"/>
      <c r="CA137" s="6" t="s">
        <v>38</v>
      </c>
    </row>
    <row r="138" spans="1:79" s="99" customFormat="1" ht="28.5" customHeight="1">
      <c r="A138" s="89">
        <v>0</v>
      </c>
      <c r="B138" s="90"/>
      <c r="C138" s="90"/>
      <c r="D138" s="114" t="s">
        <v>194</v>
      </c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6"/>
      <c r="Q138" s="27" t="s">
        <v>195</v>
      </c>
      <c r="R138" s="27"/>
      <c r="S138" s="27"/>
      <c r="T138" s="27"/>
      <c r="U138" s="27"/>
      <c r="V138" s="27" t="s">
        <v>196</v>
      </c>
      <c r="W138" s="27"/>
      <c r="X138" s="27"/>
      <c r="Y138" s="27"/>
      <c r="Z138" s="27"/>
      <c r="AA138" s="27"/>
      <c r="AB138" s="27"/>
      <c r="AC138" s="27"/>
      <c r="AD138" s="27"/>
      <c r="AE138" s="27"/>
      <c r="AF138" s="117">
        <v>0</v>
      </c>
      <c r="AG138" s="117"/>
      <c r="AH138" s="117"/>
      <c r="AI138" s="117"/>
      <c r="AJ138" s="117"/>
      <c r="AK138" s="117">
        <v>0</v>
      </c>
      <c r="AL138" s="117"/>
      <c r="AM138" s="117"/>
      <c r="AN138" s="117"/>
      <c r="AO138" s="117"/>
      <c r="AP138" s="117">
        <v>0</v>
      </c>
      <c r="AQ138" s="117"/>
      <c r="AR138" s="117"/>
      <c r="AS138" s="117"/>
      <c r="AT138" s="117"/>
      <c r="AU138" s="117">
        <v>0</v>
      </c>
      <c r="AV138" s="117"/>
      <c r="AW138" s="117"/>
      <c r="AX138" s="117"/>
      <c r="AY138" s="117"/>
      <c r="AZ138" s="117">
        <v>300000</v>
      </c>
      <c r="BA138" s="117"/>
      <c r="BB138" s="117"/>
      <c r="BC138" s="117"/>
      <c r="BD138" s="117"/>
      <c r="BE138" s="117">
        <v>300000</v>
      </c>
      <c r="BF138" s="117"/>
      <c r="BG138" s="117"/>
      <c r="BH138" s="117"/>
      <c r="BI138" s="117"/>
      <c r="BJ138" s="117">
        <v>0</v>
      </c>
      <c r="BK138" s="117"/>
      <c r="BL138" s="117"/>
      <c r="BM138" s="117"/>
      <c r="BN138" s="117"/>
      <c r="BO138" s="117">
        <v>0</v>
      </c>
      <c r="BP138" s="117"/>
      <c r="BQ138" s="117"/>
      <c r="BR138" s="117"/>
      <c r="BS138" s="117"/>
      <c r="BT138" s="117">
        <v>0</v>
      </c>
      <c r="BU138" s="117"/>
      <c r="BV138" s="117"/>
      <c r="BW138" s="117"/>
      <c r="BX138" s="117"/>
    </row>
    <row r="139" spans="1:79" s="99" customFormat="1" ht="15" customHeight="1">
      <c r="A139" s="89">
        <v>1</v>
      </c>
      <c r="B139" s="90"/>
      <c r="C139" s="90"/>
      <c r="D139" s="114" t="s">
        <v>197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198</v>
      </c>
      <c r="R139" s="27"/>
      <c r="S139" s="27"/>
      <c r="T139" s="27"/>
      <c r="U139" s="27"/>
      <c r="V139" s="27" t="s">
        <v>199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117">
        <v>1</v>
      </c>
      <c r="AG139" s="117"/>
      <c r="AH139" s="117"/>
      <c r="AI139" s="117"/>
      <c r="AJ139" s="117"/>
      <c r="AK139" s="117">
        <v>0</v>
      </c>
      <c r="AL139" s="117"/>
      <c r="AM139" s="117"/>
      <c r="AN139" s="117"/>
      <c r="AO139" s="117"/>
      <c r="AP139" s="117">
        <v>1</v>
      </c>
      <c r="AQ139" s="117"/>
      <c r="AR139" s="117"/>
      <c r="AS139" s="117"/>
      <c r="AT139" s="117"/>
      <c r="AU139" s="117">
        <v>1</v>
      </c>
      <c r="AV139" s="117"/>
      <c r="AW139" s="117"/>
      <c r="AX139" s="117"/>
      <c r="AY139" s="117"/>
      <c r="AZ139" s="117">
        <v>0</v>
      </c>
      <c r="BA139" s="117"/>
      <c r="BB139" s="117"/>
      <c r="BC139" s="117"/>
      <c r="BD139" s="117"/>
      <c r="BE139" s="117">
        <v>1</v>
      </c>
      <c r="BF139" s="117"/>
      <c r="BG139" s="117"/>
      <c r="BH139" s="117"/>
      <c r="BI139" s="117"/>
      <c r="BJ139" s="117">
        <v>1</v>
      </c>
      <c r="BK139" s="117"/>
      <c r="BL139" s="117"/>
      <c r="BM139" s="117"/>
      <c r="BN139" s="117"/>
      <c r="BO139" s="117">
        <v>0</v>
      </c>
      <c r="BP139" s="117"/>
      <c r="BQ139" s="117"/>
      <c r="BR139" s="117"/>
      <c r="BS139" s="117"/>
      <c r="BT139" s="117">
        <v>1</v>
      </c>
      <c r="BU139" s="117"/>
      <c r="BV139" s="117"/>
      <c r="BW139" s="117"/>
      <c r="BX139" s="117"/>
    </row>
    <row r="140" spans="1:79" s="99" customFormat="1" ht="15" customHeight="1">
      <c r="A140" s="89">
        <v>1</v>
      </c>
      <c r="B140" s="90"/>
      <c r="C140" s="90"/>
      <c r="D140" s="114" t="s">
        <v>200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27" t="s">
        <v>198</v>
      </c>
      <c r="R140" s="27"/>
      <c r="S140" s="27"/>
      <c r="T140" s="27"/>
      <c r="U140" s="27"/>
      <c r="V140" s="27" t="s">
        <v>201</v>
      </c>
      <c r="W140" s="27"/>
      <c r="X140" s="27"/>
      <c r="Y140" s="27"/>
      <c r="Z140" s="27"/>
      <c r="AA140" s="27"/>
      <c r="AB140" s="27"/>
      <c r="AC140" s="27"/>
      <c r="AD140" s="27"/>
      <c r="AE140" s="27"/>
      <c r="AF140" s="117">
        <v>4</v>
      </c>
      <c r="AG140" s="117"/>
      <c r="AH140" s="117"/>
      <c r="AI140" s="117"/>
      <c r="AJ140" s="117"/>
      <c r="AK140" s="117">
        <v>0</v>
      </c>
      <c r="AL140" s="117"/>
      <c r="AM140" s="117"/>
      <c r="AN140" s="117"/>
      <c r="AO140" s="117"/>
      <c r="AP140" s="117">
        <v>4</v>
      </c>
      <c r="AQ140" s="117"/>
      <c r="AR140" s="117"/>
      <c r="AS140" s="117"/>
      <c r="AT140" s="117"/>
      <c r="AU140" s="117">
        <v>4</v>
      </c>
      <c r="AV140" s="117"/>
      <c r="AW140" s="117"/>
      <c r="AX140" s="117"/>
      <c r="AY140" s="117"/>
      <c r="AZ140" s="117">
        <v>0</v>
      </c>
      <c r="BA140" s="117"/>
      <c r="BB140" s="117"/>
      <c r="BC140" s="117"/>
      <c r="BD140" s="117"/>
      <c r="BE140" s="117">
        <v>4</v>
      </c>
      <c r="BF140" s="117"/>
      <c r="BG140" s="117"/>
      <c r="BH140" s="117"/>
      <c r="BI140" s="117"/>
      <c r="BJ140" s="117">
        <v>4</v>
      </c>
      <c r="BK140" s="117"/>
      <c r="BL140" s="117"/>
      <c r="BM140" s="117"/>
      <c r="BN140" s="117"/>
      <c r="BO140" s="117">
        <v>0</v>
      </c>
      <c r="BP140" s="117"/>
      <c r="BQ140" s="117"/>
      <c r="BR140" s="117"/>
      <c r="BS140" s="117"/>
      <c r="BT140" s="117">
        <v>4</v>
      </c>
      <c r="BU140" s="117"/>
      <c r="BV140" s="117"/>
      <c r="BW140" s="117"/>
      <c r="BX140" s="117"/>
    </row>
    <row r="141" spans="1:79" s="99" customFormat="1" ht="15" customHeight="1">
      <c r="A141" s="89">
        <v>1</v>
      </c>
      <c r="B141" s="90"/>
      <c r="C141" s="90"/>
      <c r="D141" s="114" t="s">
        <v>202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198</v>
      </c>
      <c r="R141" s="27"/>
      <c r="S141" s="27"/>
      <c r="T141" s="27"/>
      <c r="U141" s="27"/>
      <c r="V141" s="27" t="s">
        <v>203</v>
      </c>
      <c r="W141" s="27"/>
      <c r="X141" s="27"/>
      <c r="Y141" s="27"/>
      <c r="Z141" s="27"/>
      <c r="AA141" s="27"/>
      <c r="AB141" s="27"/>
      <c r="AC141" s="27"/>
      <c r="AD141" s="27"/>
      <c r="AE141" s="27"/>
      <c r="AF141" s="117">
        <v>27</v>
      </c>
      <c r="AG141" s="117"/>
      <c r="AH141" s="117"/>
      <c r="AI141" s="117"/>
      <c r="AJ141" s="117"/>
      <c r="AK141" s="117">
        <v>0</v>
      </c>
      <c r="AL141" s="117"/>
      <c r="AM141" s="117"/>
      <c r="AN141" s="117"/>
      <c r="AO141" s="117"/>
      <c r="AP141" s="117">
        <v>27</v>
      </c>
      <c r="AQ141" s="117"/>
      <c r="AR141" s="117"/>
      <c r="AS141" s="117"/>
      <c r="AT141" s="117"/>
      <c r="AU141" s="117">
        <v>27</v>
      </c>
      <c r="AV141" s="117"/>
      <c r="AW141" s="117"/>
      <c r="AX141" s="117"/>
      <c r="AY141" s="117"/>
      <c r="AZ141" s="117">
        <v>0</v>
      </c>
      <c r="BA141" s="117"/>
      <c r="BB141" s="117"/>
      <c r="BC141" s="117"/>
      <c r="BD141" s="117"/>
      <c r="BE141" s="117">
        <v>27</v>
      </c>
      <c r="BF141" s="117"/>
      <c r="BG141" s="117"/>
      <c r="BH141" s="117"/>
      <c r="BI141" s="117"/>
      <c r="BJ141" s="117">
        <v>27</v>
      </c>
      <c r="BK141" s="117"/>
      <c r="BL141" s="117"/>
      <c r="BM141" s="117"/>
      <c r="BN141" s="117"/>
      <c r="BO141" s="117">
        <v>0</v>
      </c>
      <c r="BP141" s="117"/>
      <c r="BQ141" s="117"/>
      <c r="BR141" s="117"/>
      <c r="BS141" s="117"/>
      <c r="BT141" s="117">
        <v>27</v>
      </c>
      <c r="BU141" s="117"/>
      <c r="BV141" s="117"/>
      <c r="BW141" s="117"/>
      <c r="BX141" s="117"/>
    </row>
    <row r="142" spans="1:79" s="99" customFormat="1" ht="30" customHeight="1">
      <c r="A142" s="89">
        <v>1</v>
      </c>
      <c r="B142" s="90"/>
      <c r="C142" s="90"/>
      <c r="D142" s="114" t="s">
        <v>204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195</v>
      </c>
      <c r="R142" s="27"/>
      <c r="S142" s="27"/>
      <c r="T142" s="27"/>
      <c r="U142" s="27"/>
      <c r="V142" s="27" t="s">
        <v>196</v>
      </c>
      <c r="W142" s="27"/>
      <c r="X142" s="27"/>
      <c r="Y142" s="27"/>
      <c r="Z142" s="27"/>
      <c r="AA142" s="27"/>
      <c r="AB142" s="27"/>
      <c r="AC142" s="27"/>
      <c r="AD142" s="27"/>
      <c r="AE142" s="27"/>
      <c r="AF142" s="117">
        <v>14327550.25</v>
      </c>
      <c r="AG142" s="117"/>
      <c r="AH142" s="117"/>
      <c r="AI142" s="117"/>
      <c r="AJ142" s="117"/>
      <c r="AK142" s="117">
        <v>0</v>
      </c>
      <c r="AL142" s="117"/>
      <c r="AM142" s="117"/>
      <c r="AN142" s="117"/>
      <c r="AO142" s="117"/>
      <c r="AP142" s="117">
        <v>14327550.25</v>
      </c>
      <c r="AQ142" s="117"/>
      <c r="AR142" s="117"/>
      <c r="AS142" s="117"/>
      <c r="AT142" s="117"/>
      <c r="AU142" s="117">
        <v>12677500</v>
      </c>
      <c r="AV142" s="117"/>
      <c r="AW142" s="117"/>
      <c r="AX142" s="117"/>
      <c r="AY142" s="117"/>
      <c r="AZ142" s="117">
        <v>0</v>
      </c>
      <c r="BA142" s="117"/>
      <c r="BB142" s="117"/>
      <c r="BC142" s="117"/>
      <c r="BD142" s="117"/>
      <c r="BE142" s="117">
        <v>12677500</v>
      </c>
      <c r="BF142" s="117"/>
      <c r="BG142" s="117"/>
      <c r="BH142" s="117"/>
      <c r="BI142" s="117"/>
      <c r="BJ142" s="117">
        <v>13929000</v>
      </c>
      <c r="BK142" s="117"/>
      <c r="BL142" s="117"/>
      <c r="BM142" s="117"/>
      <c r="BN142" s="117"/>
      <c r="BO142" s="117">
        <v>0</v>
      </c>
      <c r="BP142" s="117"/>
      <c r="BQ142" s="117"/>
      <c r="BR142" s="117"/>
      <c r="BS142" s="117"/>
      <c r="BT142" s="117">
        <v>13929000</v>
      </c>
      <c r="BU142" s="117"/>
      <c r="BV142" s="117"/>
      <c r="BW142" s="117"/>
      <c r="BX142" s="117"/>
    </row>
    <row r="143" spans="1:79" s="6" customFormat="1" ht="15" customHeight="1">
      <c r="A143" s="86">
        <v>0</v>
      </c>
      <c r="B143" s="87"/>
      <c r="C143" s="87"/>
      <c r="D143" s="113" t="s">
        <v>205</v>
      </c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2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2"/>
      <c r="BM143" s="112"/>
      <c r="BN143" s="112"/>
      <c r="BO143" s="112"/>
      <c r="BP143" s="112"/>
      <c r="BQ143" s="112"/>
      <c r="BR143" s="112"/>
      <c r="BS143" s="112"/>
      <c r="BT143" s="112"/>
      <c r="BU143" s="112"/>
      <c r="BV143" s="112"/>
      <c r="BW143" s="112"/>
      <c r="BX143" s="112"/>
    </row>
    <row r="144" spans="1:79" s="99" customFormat="1" ht="15" customHeight="1">
      <c r="A144" s="89">
        <v>0</v>
      </c>
      <c r="B144" s="90"/>
      <c r="C144" s="90"/>
      <c r="D144" s="114" t="s">
        <v>206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27" t="s">
        <v>207</v>
      </c>
      <c r="R144" s="27"/>
      <c r="S144" s="27"/>
      <c r="T144" s="27"/>
      <c r="U144" s="27"/>
      <c r="V144" s="114" t="s">
        <v>208</v>
      </c>
      <c r="W144" s="115"/>
      <c r="X144" s="115"/>
      <c r="Y144" s="115"/>
      <c r="Z144" s="115"/>
      <c r="AA144" s="115"/>
      <c r="AB144" s="115"/>
      <c r="AC144" s="115"/>
      <c r="AD144" s="115"/>
      <c r="AE144" s="116"/>
      <c r="AF144" s="117">
        <v>0</v>
      </c>
      <c r="AG144" s="117"/>
      <c r="AH144" s="117"/>
      <c r="AI144" s="117"/>
      <c r="AJ144" s="117"/>
      <c r="AK144" s="117">
        <v>6</v>
      </c>
      <c r="AL144" s="117"/>
      <c r="AM144" s="117"/>
      <c r="AN144" s="117"/>
      <c r="AO144" s="117"/>
      <c r="AP144" s="117">
        <v>6</v>
      </c>
      <c r="AQ144" s="117"/>
      <c r="AR144" s="117"/>
      <c r="AS144" s="117"/>
      <c r="AT144" s="117"/>
      <c r="AU144" s="117">
        <v>0</v>
      </c>
      <c r="AV144" s="117"/>
      <c r="AW144" s="117"/>
      <c r="AX144" s="117"/>
      <c r="AY144" s="117"/>
      <c r="AZ144" s="117">
        <v>0</v>
      </c>
      <c r="BA144" s="117"/>
      <c r="BB144" s="117"/>
      <c r="BC144" s="117"/>
      <c r="BD144" s="117"/>
      <c r="BE144" s="117">
        <v>0</v>
      </c>
      <c r="BF144" s="117"/>
      <c r="BG144" s="117"/>
      <c r="BH144" s="117"/>
      <c r="BI144" s="117"/>
      <c r="BJ144" s="117">
        <v>0</v>
      </c>
      <c r="BK144" s="117"/>
      <c r="BL144" s="117"/>
      <c r="BM144" s="117"/>
      <c r="BN144" s="117"/>
      <c r="BO144" s="117">
        <v>0</v>
      </c>
      <c r="BP144" s="117"/>
      <c r="BQ144" s="117"/>
      <c r="BR144" s="117"/>
      <c r="BS144" s="117"/>
      <c r="BT144" s="117">
        <v>0</v>
      </c>
      <c r="BU144" s="117"/>
      <c r="BV144" s="117"/>
      <c r="BW144" s="117"/>
      <c r="BX144" s="117"/>
    </row>
    <row r="145" spans="1:79" s="99" customFormat="1" ht="15" customHeight="1">
      <c r="A145" s="89">
        <v>0</v>
      </c>
      <c r="B145" s="90"/>
      <c r="C145" s="90"/>
      <c r="D145" s="114" t="s">
        <v>209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198</v>
      </c>
      <c r="R145" s="27"/>
      <c r="S145" s="27"/>
      <c r="T145" s="27"/>
      <c r="U145" s="27"/>
      <c r="V145" s="114" t="s">
        <v>210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7">
        <v>26</v>
      </c>
      <c r="AG145" s="117"/>
      <c r="AH145" s="117"/>
      <c r="AI145" s="117"/>
      <c r="AJ145" s="117"/>
      <c r="AK145" s="117">
        <v>0</v>
      </c>
      <c r="AL145" s="117"/>
      <c r="AM145" s="117"/>
      <c r="AN145" s="117"/>
      <c r="AO145" s="117"/>
      <c r="AP145" s="117">
        <v>26</v>
      </c>
      <c r="AQ145" s="117"/>
      <c r="AR145" s="117"/>
      <c r="AS145" s="117"/>
      <c r="AT145" s="117"/>
      <c r="AU145" s="117">
        <v>21</v>
      </c>
      <c r="AV145" s="117"/>
      <c r="AW145" s="117"/>
      <c r="AX145" s="117"/>
      <c r="AY145" s="117"/>
      <c r="AZ145" s="117">
        <v>0</v>
      </c>
      <c r="BA145" s="117"/>
      <c r="BB145" s="117"/>
      <c r="BC145" s="117"/>
      <c r="BD145" s="117"/>
      <c r="BE145" s="117">
        <v>21</v>
      </c>
      <c r="BF145" s="117"/>
      <c r="BG145" s="117"/>
      <c r="BH145" s="117"/>
      <c r="BI145" s="117"/>
      <c r="BJ145" s="117">
        <v>30</v>
      </c>
      <c r="BK145" s="117"/>
      <c r="BL145" s="117"/>
      <c r="BM145" s="117"/>
      <c r="BN145" s="117"/>
      <c r="BO145" s="117">
        <v>0</v>
      </c>
      <c r="BP145" s="117"/>
      <c r="BQ145" s="117"/>
      <c r="BR145" s="117"/>
      <c r="BS145" s="117"/>
      <c r="BT145" s="117">
        <v>30</v>
      </c>
      <c r="BU145" s="117"/>
      <c r="BV145" s="117"/>
      <c r="BW145" s="117"/>
      <c r="BX145" s="117"/>
    </row>
    <row r="146" spans="1:79" s="99" customFormat="1" ht="30" customHeight="1">
      <c r="A146" s="89">
        <v>0</v>
      </c>
      <c r="B146" s="90"/>
      <c r="C146" s="90"/>
      <c r="D146" s="114" t="s">
        <v>211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212</v>
      </c>
      <c r="R146" s="27"/>
      <c r="S146" s="27"/>
      <c r="T146" s="27"/>
      <c r="U146" s="27"/>
      <c r="V146" s="114" t="s">
        <v>213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7">
        <v>0</v>
      </c>
      <c r="AG146" s="117"/>
      <c r="AH146" s="117"/>
      <c r="AI146" s="117"/>
      <c r="AJ146" s="117"/>
      <c r="AK146" s="117">
        <v>1</v>
      </c>
      <c r="AL146" s="117"/>
      <c r="AM146" s="117"/>
      <c r="AN146" s="117"/>
      <c r="AO146" s="117"/>
      <c r="AP146" s="117">
        <v>1</v>
      </c>
      <c r="AQ146" s="117"/>
      <c r="AR146" s="117"/>
      <c r="AS146" s="117"/>
      <c r="AT146" s="117"/>
      <c r="AU146" s="117">
        <v>0</v>
      </c>
      <c r="AV146" s="117"/>
      <c r="AW146" s="117"/>
      <c r="AX146" s="117"/>
      <c r="AY146" s="117"/>
      <c r="AZ146" s="117">
        <v>0</v>
      </c>
      <c r="BA146" s="117"/>
      <c r="BB146" s="117"/>
      <c r="BC146" s="117"/>
      <c r="BD146" s="117"/>
      <c r="BE146" s="117">
        <v>0</v>
      </c>
      <c r="BF146" s="117"/>
      <c r="BG146" s="117"/>
      <c r="BH146" s="117"/>
      <c r="BI146" s="117"/>
      <c r="BJ146" s="117">
        <v>0</v>
      </c>
      <c r="BK146" s="117"/>
      <c r="BL146" s="117"/>
      <c r="BM146" s="117"/>
      <c r="BN146" s="117"/>
      <c r="BO146" s="117">
        <v>0</v>
      </c>
      <c r="BP146" s="117"/>
      <c r="BQ146" s="117"/>
      <c r="BR146" s="117"/>
      <c r="BS146" s="117"/>
      <c r="BT146" s="117">
        <v>0</v>
      </c>
      <c r="BU146" s="117"/>
      <c r="BV146" s="117"/>
      <c r="BW146" s="117"/>
      <c r="BX146" s="117"/>
    </row>
    <row r="147" spans="1:79" s="99" customFormat="1" ht="15" customHeight="1">
      <c r="A147" s="89">
        <v>2</v>
      </c>
      <c r="B147" s="90"/>
      <c r="C147" s="90"/>
      <c r="D147" s="114" t="s">
        <v>214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198</v>
      </c>
      <c r="R147" s="27"/>
      <c r="S147" s="27"/>
      <c r="T147" s="27"/>
      <c r="U147" s="27"/>
      <c r="V147" s="114" t="s">
        <v>215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7">
        <v>116</v>
      </c>
      <c r="AG147" s="117"/>
      <c r="AH147" s="117"/>
      <c r="AI147" s="117"/>
      <c r="AJ147" s="117"/>
      <c r="AK147" s="117">
        <v>0</v>
      </c>
      <c r="AL147" s="117"/>
      <c r="AM147" s="117"/>
      <c r="AN147" s="117"/>
      <c r="AO147" s="117"/>
      <c r="AP147" s="117">
        <v>116</v>
      </c>
      <c r="AQ147" s="117"/>
      <c r="AR147" s="117"/>
      <c r="AS147" s="117"/>
      <c r="AT147" s="117"/>
      <c r="AU147" s="117">
        <v>125</v>
      </c>
      <c r="AV147" s="117"/>
      <c r="AW147" s="117"/>
      <c r="AX147" s="117"/>
      <c r="AY147" s="117"/>
      <c r="AZ147" s="117">
        <v>0</v>
      </c>
      <c r="BA147" s="117"/>
      <c r="BB147" s="117"/>
      <c r="BC147" s="117"/>
      <c r="BD147" s="117"/>
      <c r="BE147" s="117">
        <v>125</v>
      </c>
      <c r="BF147" s="117"/>
      <c r="BG147" s="117"/>
      <c r="BH147" s="117"/>
      <c r="BI147" s="117"/>
      <c r="BJ147" s="117">
        <v>125</v>
      </c>
      <c r="BK147" s="117"/>
      <c r="BL147" s="117"/>
      <c r="BM147" s="117"/>
      <c r="BN147" s="117"/>
      <c r="BO147" s="117">
        <v>0</v>
      </c>
      <c r="BP147" s="117"/>
      <c r="BQ147" s="117"/>
      <c r="BR147" s="117"/>
      <c r="BS147" s="117"/>
      <c r="BT147" s="117">
        <v>125</v>
      </c>
      <c r="BU147" s="117"/>
      <c r="BV147" s="117"/>
      <c r="BW147" s="117"/>
      <c r="BX147" s="117"/>
    </row>
    <row r="148" spans="1:79" s="6" customFormat="1" ht="15" customHeight="1">
      <c r="A148" s="86">
        <v>0</v>
      </c>
      <c r="B148" s="87"/>
      <c r="C148" s="87"/>
      <c r="D148" s="113" t="s">
        <v>216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2"/>
      <c r="Q148" s="111"/>
      <c r="R148" s="111"/>
      <c r="S148" s="111"/>
      <c r="T148" s="111"/>
      <c r="U148" s="111"/>
      <c r="V148" s="113"/>
      <c r="W148" s="101"/>
      <c r="X148" s="101"/>
      <c r="Y148" s="101"/>
      <c r="Z148" s="101"/>
      <c r="AA148" s="101"/>
      <c r="AB148" s="101"/>
      <c r="AC148" s="101"/>
      <c r="AD148" s="101"/>
      <c r="AE148" s="10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BM148" s="112"/>
      <c r="BN148" s="112"/>
      <c r="BO148" s="112"/>
      <c r="BP148" s="112"/>
      <c r="BQ148" s="112"/>
      <c r="BR148" s="112"/>
      <c r="BS148" s="112"/>
      <c r="BT148" s="112"/>
      <c r="BU148" s="112"/>
      <c r="BV148" s="112"/>
      <c r="BW148" s="112"/>
      <c r="BX148" s="112"/>
    </row>
    <row r="149" spans="1:79" s="99" customFormat="1" ht="28.5" customHeight="1">
      <c r="A149" s="89">
        <v>0</v>
      </c>
      <c r="B149" s="90"/>
      <c r="C149" s="90"/>
      <c r="D149" s="114" t="s">
        <v>217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27" t="s">
        <v>195</v>
      </c>
      <c r="R149" s="27"/>
      <c r="S149" s="27"/>
      <c r="T149" s="27"/>
      <c r="U149" s="27"/>
      <c r="V149" s="114" t="s">
        <v>201</v>
      </c>
      <c r="W149" s="93"/>
      <c r="X149" s="93"/>
      <c r="Y149" s="93"/>
      <c r="Z149" s="93"/>
      <c r="AA149" s="93"/>
      <c r="AB149" s="93"/>
      <c r="AC149" s="93"/>
      <c r="AD149" s="93"/>
      <c r="AE149" s="94"/>
      <c r="AF149" s="117">
        <v>0</v>
      </c>
      <c r="AG149" s="117"/>
      <c r="AH149" s="117"/>
      <c r="AI149" s="117"/>
      <c r="AJ149" s="117"/>
      <c r="AK149" s="117">
        <v>36098.339999999997</v>
      </c>
      <c r="AL149" s="117"/>
      <c r="AM149" s="117"/>
      <c r="AN149" s="117"/>
      <c r="AO149" s="117"/>
      <c r="AP149" s="117">
        <v>36098.339999999997</v>
      </c>
      <c r="AQ149" s="117"/>
      <c r="AR149" s="117"/>
      <c r="AS149" s="117"/>
      <c r="AT149" s="117"/>
      <c r="AU149" s="117">
        <v>0</v>
      </c>
      <c r="AV149" s="117"/>
      <c r="AW149" s="117"/>
      <c r="AX149" s="117"/>
      <c r="AY149" s="117"/>
      <c r="AZ149" s="117">
        <v>3</v>
      </c>
      <c r="BA149" s="117"/>
      <c r="BB149" s="117"/>
      <c r="BC149" s="117"/>
      <c r="BD149" s="117"/>
      <c r="BE149" s="117">
        <v>3</v>
      </c>
      <c r="BF149" s="117"/>
      <c r="BG149" s="117"/>
      <c r="BH149" s="117"/>
      <c r="BI149" s="117"/>
      <c r="BJ149" s="117">
        <v>0</v>
      </c>
      <c r="BK149" s="117"/>
      <c r="BL149" s="117"/>
      <c r="BM149" s="117"/>
      <c r="BN149" s="117"/>
      <c r="BO149" s="117">
        <v>0</v>
      </c>
      <c r="BP149" s="117"/>
      <c r="BQ149" s="117"/>
      <c r="BR149" s="117"/>
      <c r="BS149" s="117"/>
      <c r="BT149" s="117">
        <v>0</v>
      </c>
      <c r="BU149" s="117"/>
      <c r="BV149" s="117"/>
      <c r="BW149" s="117"/>
      <c r="BX149" s="117"/>
    </row>
    <row r="150" spans="1:79" s="99" customFormat="1" ht="30" customHeight="1">
      <c r="A150" s="89">
        <v>0</v>
      </c>
      <c r="B150" s="90"/>
      <c r="C150" s="90"/>
      <c r="D150" s="114" t="s">
        <v>218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27" t="s">
        <v>195</v>
      </c>
      <c r="R150" s="27"/>
      <c r="S150" s="27"/>
      <c r="T150" s="27"/>
      <c r="U150" s="27"/>
      <c r="V150" s="114" t="s">
        <v>201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7">
        <v>0</v>
      </c>
      <c r="AG150" s="117"/>
      <c r="AH150" s="117"/>
      <c r="AI150" s="117"/>
      <c r="AJ150" s="117"/>
      <c r="AK150" s="117">
        <v>5598000</v>
      </c>
      <c r="AL150" s="117"/>
      <c r="AM150" s="117"/>
      <c r="AN150" s="117"/>
      <c r="AO150" s="117"/>
      <c r="AP150" s="117">
        <v>5598000</v>
      </c>
      <c r="AQ150" s="117"/>
      <c r="AR150" s="117"/>
      <c r="AS150" s="117"/>
      <c r="AT150" s="117"/>
      <c r="AU150" s="117">
        <v>0</v>
      </c>
      <c r="AV150" s="117"/>
      <c r="AW150" s="117"/>
      <c r="AX150" s="117"/>
      <c r="AY150" s="117"/>
      <c r="AZ150" s="117">
        <v>100000</v>
      </c>
      <c r="BA150" s="117"/>
      <c r="BB150" s="117"/>
      <c r="BC150" s="117"/>
      <c r="BD150" s="117"/>
      <c r="BE150" s="117">
        <v>100000</v>
      </c>
      <c r="BF150" s="117"/>
      <c r="BG150" s="117"/>
      <c r="BH150" s="117"/>
      <c r="BI150" s="117"/>
      <c r="BJ150" s="117">
        <v>0</v>
      </c>
      <c r="BK150" s="117"/>
      <c r="BL150" s="117"/>
      <c r="BM150" s="117"/>
      <c r="BN150" s="117"/>
      <c r="BO150" s="117">
        <v>0</v>
      </c>
      <c r="BP150" s="117"/>
      <c r="BQ150" s="117"/>
      <c r="BR150" s="117"/>
      <c r="BS150" s="117"/>
      <c r="BT150" s="117">
        <v>0</v>
      </c>
      <c r="BU150" s="117"/>
      <c r="BV150" s="117"/>
      <c r="BW150" s="117"/>
      <c r="BX150" s="117"/>
    </row>
    <row r="151" spans="1:79" s="99" customFormat="1" ht="30" customHeight="1">
      <c r="A151" s="89">
        <v>3</v>
      </c>
      <c r="B151" s="90"/>
      <c r="C151" s="90"/>
      <c r="D151" s="114" t="s">
        <v>219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27" t="s">
        <v>195</v>
      </c>
      <c r="R151" s="27"/>
      <c r="S151" s="27"/>
      <c r="T151" s="27"/>
      <c r="U151" s="27"/>
      <c r="V151" s="114" t="s">
        <v>201</v>
      </c>
      <c r="W151" s="93"/>
      <c r="X151" s="93"/>
      <c r="Y151" s="93"/>
      <c r="Z151" s="93"/>
      <c r="AA151" s="93"/>
      <c r="AB151" s="93"/>
      <c r="AC151" s="93"/>
      <c r="AD151" s="93"/>
      <c r="AE151" s="94"/>
      <c r="AF151" s="117">
        <v>749216.69</v>
      </c>
      <c r="AG151" s="117"/>
      <c r="AH151" s="117"/>
      <c r="AI151" s="117"/>
      <c r="AJ151" s="117"/>
      <c r="AK151" s="117">
        <v>0</v>
      </c>
      <c r="AL151" s="117"/>
      <c r="AM151" s="117"/>
      <c r="AN151" s="117"/>
      <c r="AO151" s="117"/>
      <c r="AP151" s="117">
        <v>749216.69</v>
      </c>
      <c r="AQ151" s="117"/>
      <c r="AR151" s="117"/>
      <c r="AS151" s="117"/>
      <c r="AT151" s="117"/>
      <c r="AU151" s="117">
        <v>866667</v>
      </c>
      <c r="AV151" s="117"/>
      <c r="AW151" s="117"/>
      <c r="AX151" s="117"/>
      <c r="AY151" s="117"/>
      <c r="AZ151" s="117">
        <v>0</v>
      </c>
      <c r="BA151" s="117"/>
      <c r="BB151" s="117"/>
      <c r="BC151" s="117"/>
      <c r="BD151" s="117"/>
      <c r="BE151" s="117">
        <v>866667</v>
      </c>
      <c r="BF151" s="117"/>
      <c r="BG151" s="117"/>
      <c r="BH151" s="117"/>
      <c r="BI151" s="117"/>
      <c r="BJ151" s="117">
        <v>1035583</v>
      </c>
      <c r="BK151" s="117"/>
      <c r="BL151" s="117"/>
      <c r="BM151" s="117"/>
      <c r="BN151" s="117"/>
      <c r="BO151" s="117">
        <v>0</v>
      </c>
      <c r="BP151" s="117"/>
      <c r="BQ151" s="117"/>
      <c r="BR151" s="117"/>
      <c r="BS151" s="117"/>
      <c r="BT151" s="117">
        <v>1035583</v>
      </c>
      <c r="BU151" s="117"/>
      <c r="BV151" s="117"/>
      <c r="BW151" s="117"/>
      <c r="BX151" s="117"/>
    </row>
    <row r="152" spans="1:79" s="99" customFormat="1" ht="30" customHeight="1">
      <c r="A152" s="89">
        <v>3</v>
      </c>
      <c r="B152" s="90"/>
      <c r="C152" s="90"/>
      <c r="D152" s="114" t="s">
        <v>220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27" t="s">
        <v>195</v>
      </c>
      <c r="R152" s="27"/>
      <c r="S152" s="27"/>
      <c r="T152" s="27"/>
      <c r="U152" s="27"/>
      <c r="V152" s="114" t="s">
        <v>201</v>
      </c>
      <c r="W152" s="93"/>
      <c r="X152" s="93"/>
      <c r="Y152" s="93"/>
      <c r="Z152" s="93"/>
      <c r="AA152" s="93"/>
      <c r="AB152" s="93"/>
      <c r="AC152" s="93"/>
      <c r="AD152" s="93"/>
      <c r="AE152" s="94"/>
      <c r="AF152" s="117">
        <v>439859.16</v>
      </c>
      <c r="AG152" s="117"/>
      <c r="AH152" s="117"/>
      <c r="AI152" s="117"/>
      <c r="AJ152" s="117"/>
      <c r="AK152" s="117">
        <v>0</v>
      </c>
      <c r="AL152" s="117"/>
      <c r="AM152" s="117"/>
      <c r="AN152" s="117"/>
      <c r="AO152" s="117"/>
      <c r="AP152" s="117">
        <v>439859.16</v>
      </c>
      <c r="AQ152" s="117"/>
      <c r="AR152" s="117"/>
      <c r="AS152" s="117"/>
      <c r="AT152" s="117"/>
      <c r="AU152" s="117">
        <v>189792</v>
      </c>
      <c r="AV152" s="117"/>
      <c r="AW152" s="117"/>
      <c r="AX152" s="117"/>
      <c r="AY152" s="117"/>
      <c r="AZ152" s="117">
        <v>0</v>
      </c>
      <c r="BA152" s="117"/>
      <c r="BB152" s="117"/>
      <c r="BC152" s="117"/>
      <c r="BD152" s="117"/>
      <c r="BE152" s="117">
        <v>189792</v>
      </c>
      <c r="BF152" s="117"/>
      <c r="BG152" s="117"/>
      <c r="BH152" s="117"/>
      <c r="BI152" s="117"/>
      <c r="BJ152" s="117">
        <v>125167</v>
      </c>
      <c r="BK152" s="117"/>
      <c r="BL152" s="117"/>
      <c r="BM152" s="117"/>
      <c r="BN152" s="117"/>
      <c r="BO152" s="117">
        <v>0</v>
      </c>
      <c r="BP152" s="117"/>
      <c r="BQ152" s="117"/>
      <c r="BR152" s="117"/>
      <c r="BS152" s="117"/>
      <c r="BT152" s="117">
        <v>125167</v>
      </c>
      <c r="BU152" s="117"/>
      <c r="BV152" s="117"/>
      <c r="BW152" s="117"/>
      <c r="BX152" s="117"/>
    </row>
    <row r="153" spans="1:79" s="6" customFormat="1" ht="15" customHeight="1">
      <c r="A153" s="86">
        <v>0</v>
      </c>
      <c r="B153" s="87"/>
      <c r="C153" s="87"/>
      <c r="D153" s="113" t="s">
        <v>221</v>
      </c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2"/>
      <c r="Q153" s="111"/>
      <c r="R153" s="111"/>
      <c r="S153" s="111"/>
      <c r="T153" s="111"/>
      <c r="U153" s="111"/>
      <c r="V153" s="113"/>
      <c r="W153" s="101"/>
      <c r="X153" s="101"/>
      <c r="Y153" s="101"/>
      <c r="Z153" s="101"/>
      <c r="AA153" s="101"/>
      <c r="AB153" s="101"/>
      <c r="AC153" s="101"/>
      <c r="AD153" s="101"/>
      <c r="AE153" s="10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  <c r="BI153" s="112"/>
      <c r="BJ153" s="112"/>
      <c r="BK153" s="112"/>
      <c r="BL153" s="112"/>
      <c r="BM153" s="112"/>
      <c r="BN153" s="112"/>
      <c r="BO153" s="112"/>
      <c r="BP153" s="112"/>
      <c r="BQ153" s="112"/>
      <c r="BR153" s="112"/>
      <c r="BS153" s="112"/>
      <c r="BT153" s="112"/>
      <c r="BU153" s="112"/>
      <c r="BV153" s="112"/>
      <c r="BW153" s="112"/>
      <c r="BX153" s="112"/>
    </row>
    <row r="154" spans="1:79" s="99" customFormat="1" ht="28.5" customHeight="1">
      <c r="A154" s="89">
        <v>4</v>
      </c>
      <c r="B154" s="90"/>
      <c r="C154" s="90"/>
      <c r="D154" s="114" t="s">
        <v>222</v>
      </c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4"/>
      <c r="Q154" s="27" t="s">
        <v>223</v>
      </c>
      <c r="R154" s="27"/>
      <c r="S154" s="27"/>
      <c r="T154" s="27"/>
      <c r="U154" s="27"/>
      <c r="V154" s="114" t="s">
        <v>224</v>
      </c>
      <c r="W154" s="93"/>
      <c r="X154" s="93"/>
      <c r="Y154" s="93"/>
      <c r="Z154" s="93"/>
      <c r="AA154" s="93"/>
      <c r="AB154" s="93"/>
      <c r="AC154" s="93"/>
      <c r="AD154" s="93"/>
      <c r="AE154" s="94"/>
      <c r="AF154" s="117">
        <v>5</v>
      </c>
      <c r="AG154" s="117"/>
      <c r="AH154" s="117"/>
      <c r="AI154" s="117"/>
      <c r="AJ154" s="117"/>
      <c r="AK154" s="117">
        <v>0</v>
      </c>
      <c r="AL154" s="117"/>
      <c r="AM154" s="117"/>
      <c r="AN154" s="117"/>
      <c r="AO154" s="117"/>
      <c r="AP154" s="117">
        <v>5</v>
      </c>
      <c r="AQ154" s="117"/>
      <c r="AR154" s="117"/>
      <c r="AS154" s="117"/>
      <c r="AT154" s="117"/>
      <c r="AU154" s="117">
        <v>9</v>
      </c>
      <c r="AV154" s="117"/>
      <c r="AW154" s="117"/>
      <c r="AX154" s="117"/>
      <c r="AY154" s="117"/>
      <c r="AZ154" s="117">
        <v>0</v>
      </c>
      <c r="BA154" s="117"/>
      <c r="BB154" s="117"/>
      <c r="BC154" s="117"/>
      <c r="BD154" s="117"/>
      <c r="BE154" s="117">
        <v>9</v>
      </c>
      <c r="BF154" s="117"/>
      <c r="BG154" s="117"/>
      <c r="BH154" s="117"/>
      <c r="BI154" s="117"/>
      <c r="BJ154" s="117">
        <v>0</v>
      </c>
      <c r="BK154" s="117"/>
      <c r="BL154" s="117"/>
      <c r="BM154" s="117"/>
      <c r="BN154" s="117"/>
      <c r="BO154" s="117">
        <v>0</v>
      </c>
      <c r="BP154" s="117"/>
      <c r="BQ154" s="117"/>
      <c r="BR154" s="117"/>
      <c r="BS154" s="117"/>
      <c r="BT154" s="117">
        <v>0</v>
      </c>
      <c r="BU154" s="117"/>
      <c r="BV154" s="117"/>
      <c r="BW154" s="117"/>
      <c r="BX154" s="117"/>
    </row>
    <row r="156" spans="1:79" ht="14.25" customHeight="1">
      <c r="A156" s="29" t="s">
        <v>277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pans="1:79" ht="23.1" customHeight="1">
      <c r="A157" s="51" t="s">
        <v>6</v>
      </c>
      <c r="B157" s="52"/>
      <c r="C157" s="52"/>
      <c r="D157" s="27" t="s">
        <v>9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 t="s">
        <v>8</v>
      </c>
      <c r="R157" s="27"/>
      <c r="S157" s="27"/>
      <c r="T157" s="27"/>
      <c r="U157" s="27"/>
      <c r="V157" s="27" t="s">
        <v>7</v>
      </c>
      <c r="W157" s="27"/>
      <c r="X157" s="27"/>
      <c r="Y157" s="27"/>
      <c r="Z157" s="27"/>
      <c r="AA157" s="27"/>
      <c r="AB157" s="27"/>
      <c r="AC157" s="27"/>
      <c r="AD157" s="27"/>
      <c r="AE157" s="27"/>
      <c r="AF157" s="36" t="s">
        <v>268</v>
      </c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8"/>
      <c r="AU157" s="36" t="s">
        <v>273</v>
      </c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8"/>
    </row>
    <row r="158" spans="1:79" ht="28.5" customHeight="1">
      <c r="A158" s="54"/>
      <c r="B158" s="55"/>
      <c r="C158" s="55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 t="s">
        <v>4</v>
      </c>
      <c r="AG158" s="27"/>
      <c r="AH158" s="27"/>
      <c r="AI158" s="27"/>
      <c r="AJ158" s="27"/>
      <c r="AK158" s="27" t="s">
        <v>3</v>
      </c>
      <c r="AL158" s="27"/>
      <c r="AM158" s="27"/>
      <c r="AN158" s="27"/>
      <c r="AO158" s="27"/>
      <c r="AP158" s="27" t="s">
        <v>123</v>
      </c>
      <c r="AQ158" s="27"/>
      <c r="AR158" s="27"/>
      <c r="AS158" s="27"/>
      <c r="AT158" s="27"/>
      <c r="AU158" s="27" t="s">
        <v>4</v>
      </c>
      <c r="AV158" s="27"/>
      <c r="AW158" s="27"/>
      <c r="AX158" s="27"/>
      <c r="AY158" s="27"/>
      <c r="AZ158" s="27" t="s">
        <v>3</v>
      </c>
      <c r="BA158" s="27"/>
      <c r="BB158" s="27"/>
      <c r="BC158" s="27"/>
      <c r="BD158" s="27"/>
      <c r="BE158" s="27" t="s">
        <v>90</v>
      </c>
      <c r="BF158" s="27"/>
      <c r="BG158" s="27"/>
      <c r="BH158" s="27"/>
      <c r="BI158" s="27"/>
    </row>
    <row r="159" spans="1:79" ht="15" customHeight="1">
      <c r="A159" s="36">
        <v>1</v>
      </c>
      <c r="B159" s="37"/>
      <c r="C159" s="37"/>
      <c r="D159" s="27">
        <v>2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>
        <v>3</v>
      </c>
      <c r="R159" s="27"/>
      <c r="S159" s="27"/>
      <c r="T159" s="27"/>
      <c r="U159" s="27"/>
      <c r="V159" s="27">
        <v>4</v>
      </c>
      <c r="W159" s="27"/>
      <c r="X159" s="27"/>
      <c r="Y159" s="27"/>
      <c r="Z159" s="27"/>
      <c r="AA159" s="27"/>
      <c r="AB159" s="27"/>
      <c r="AC159" s="27"/>
      <c r="AD159" s="27"/>
      <c r="AE159" s="27"/>
      <c r="AF159" s="27">
        <v>5</v>
      </c>
      <c r="AG159" s="27"/>
      <c r="AH159" s="27"/>
      <c r="AI159" s="27"/>
      <c r="AJ159" s="27"/>
      <c r="AK159" s="27">
        <v>6</v>
      </c>
      <c r="AL159" s="27"/>
      <c r="AM159" s="27"/>
      <c r="AN159" s="27"/>
      <c r="AO159" s="27"/>
      <c r="AP159" s="27">
        <v>7</v>
      </c>
      <c r="AQ159" s="27"/>
      <c r="AR159" s="27"/>
      <c r="AS159" s="27"/>
      <c r="AT159" s="27"/>
      <c r="AU159" s="27">
        <v>8</v>
      </c>
      <c r="AV159" s="27"/>
      <c r="AW159" s="27"/>
      <c r="AX159" s="27"/>
      <c r="AY159" s="27"/>
      <c r="AZ159" s="27">
        <v>9</v>
      </c>
      <c r="BA159" s="27"/>
      <c r="BB159" s="27"/>
      <c r="BC159" s="27"/>
      <c r="BD159" s="27"/>
      <c r="BE159" s="27">
        <v>10</v>
      </c>
      <c r="BF159" s="27"/>
      <c r="BG159" s="27"/>
      <c r="BH159" s="27"/>
      <c r="BI159" s="27"/>
    </row>
    <row r="160" spans="1:79" ht="15.75" hidden="1" customHeight="1">
      <c r="A160" s="39" t="s">
        <v>154</v>
      </c>
      <c r="B160" s="40"/>
      <c r="C160" s="40"/>
      <c r="D160" s="27" t="s">
        <v>57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 t="s">
        <v>70</v>
      </c>
      <c r="R160" s="27"/>
      <c r="S160" s="27"/>
      <c r="T160" s="27"/>
      <c r="U160" s="27"/>
      <c r="V160" s="27" t="s">
        <v>71</v>
      </c>
      <c r="W160" s="27"/>
      <c r="X160" s="27"/>
      <c r="Y160" s="27"/>
      <c r="Z160" s="27"/>
      <c r="AA160" s="27"/>
      <c r="AB160" s="27"/>
      <c r="AC160" s="27"/>
      <c r="AD160" s="27"/>
      <c r="AE160" s="27"/>
      <c r="AF160" s="26" t="s">
        <v>107</v>
      </c>
      <c r="AG160" s="26"/>
      <c r="AH160" s="26"/>
      <c r="AI160" s="26"/>
      <c r="AJ160" s="26"/>
      <c r="AK160" s="30" t="s">
        <v>108</v>
      </c>
      <c r="AL160" s="30"/>
      <c r="AM160" s="30"/>
      <c r="AN160" s="30"/>
      <c r="AO160" s="30"/>
      <c r="AP160" s="50" t="s">
        <v>193</v>
      </c>
      <c r="AQ160" s="50"/>
      <c r="AR160" s="50"/>
      <c r="AS160" s="50"/>
      <c r="AT160" s="50"/>
      <c r="AU160" s="26" t="s">
        <v>109</v>
      </c>
      <c r="AV160" s="26"/>
      <c r="AW160" s="26"/>
      <c r="AX160" s="26"/>
      <c r="AY160" s="26"/>
      <c r="AZ160" s="30" t="s">
        <v>110</v>
      </c>
      <c r="BA160" s="30"/>
      <c r="BB160" s="30"/>
      <c r="BC160" s="30"/>
      <c r="BD160" s="30"/>
      <c r="BE160" s="50" t="s">
        <v>193</v>
      </c>
      <c r="BF160" s="50"/>
      <c r="BG160" s="50"/>
      <c r="BH160" s="50"/>
      <c r="BI160" s="50"/>
      <c r="CA160" t="s">
        <v>39</v>
      </c>
    </row>
    <row r="161" spans="1:79" s="6" customFormat="1" ht="14.25">
      <c r="A161" s="86">
        <v>0</v>
      </c>
      <c r="B161" s="87"/>
      <c r="C161" s="87"/>
      <c r="D161" s="111" t="s">
        <v>192</v>
      </c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CA161" s="6" t="s">
        <v>40</v>
      </c>
    </row>
    <row r="162" spans="1:79" s="99" customFormat="1" ht="28.5" customHeight="1">
      <c r="A162" s="89">
        <v>0</v>
      </c>
      <c r="B162" s="90"/>
      <c r="C162" s="90"/>
      <c r="D162" s="114" t="s">
        <v>194</v>
      </c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6"/>
      <c r="Q162" s="27" t="s">
        <v>195</v>
      </c>
      <c r="R162" s="27"/>
      <c r="S162" s="27"/>
      <c r="T162" s="27"/>
      <c r="U162" s="27"/>
      <c r="V162" s="27" t="s">
        <v>196</v>
      </c>
      <c r="W162" s="27"/>
      <c r="X162" s="27"/>
      <c r="Y162" s="27"/>
      <c r="Z162" s="27"/>
      <c r="AA162" s="27"/>
      <c r="AB162" s="27"/>
      <c r="AC162" s="27"/>
      <c r="AD162" s="27"/>
      <c r="AE162" s="27"/>
      <c r="AF162" s="117">
        <v>0</v>
      </c>
      <c r="AG162" s="117"/>
      <c r="AH162" s="117"/>
      <c r="AI162" s="117"/>
      <c r="AJ162" s="117"/>
      <c r="AK162" s="117">
        <v>0</v>
      </c>
      <c r="AL162" s="117"/>
      <c r="AM162" s="117"/>
      <c r="AN162" s="117"/>
      <c r="AO162" s="117"/>
      <c r="AP162" s="117">
        <v>0</v>
      </c>
      <c r="AQ162" s="117"/>
      <c r="AR162" s="117"/>
      <c r="AS162" s="117"/>
      <c r="AT162" s="117"/>
      <c r="AU162" s="117">
        <v>0</v>
      </c>
      <c r="AV162" s="117"/>
      <c r="AW162" s="117"/>
      <c r="AX162" s="117"/>
      <c r="AY162" s="117"/>
      <c r="AZ162" s="117">
        <v>0</v>
      </c>
      <c r="BA162" s="117"/>
      <c r="BB162" s="117"/>
      <c r="BC162" s="117"/>
      <c r="BD162" s="117"/>
      <c r="BE162" s="117">
        <v>0</v>
      </c>
      <c r="BF162" s="117"/>
      <c r="BG162" s="117"/>
      <c r="BH162" s="117"/>
      <c r="BI162" s="117"/>
    </row>
    <row r="163" spans="1:79" s="99" customFormat="1" ht="15" customHeight="1">
      <c r="A163" s="89">
        <v>1</v>
      </c>
      <c r="B163" s="90"/>
      <c r="C163" s="90"/>
      <c r="D163" s="114" t="s">
        <v>197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4"/>
      <c r="Q163" s="27" t="s">
        <v>198</v>
      </c>
      <c r="R163" s="27"/>
      <c r="S163" s="27"/>
      <c r="T163" s="27"/>
      <c r="U163" s="27"/>
      <c r="V163" s="27" t="s">
        <v>199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117">
        <v>1</v>
      </c>
      <c r="AG163" s="117"/>
      <c r="AH163" s="117"/>
      <c r="AI163" s="117"/>
      <c r="AJ163" s="117"/>
      <c r="AK163" s="117">
        <v>0</v>
      </c>
      <c r="AL163" s="117"/>
      <c r="AM163" s="117"/>
      <c r="AN163" s="117"/>
      <c r="AO163" s="117"/>
      <c r="AP163" s="117">
        <v>1</v>
      </c>
      <c r="AQ163" s="117"/>
      <c r="AR163" s="117"/>
      <c r="AS163" s="117"/>
      <c r="AT163" s="117"/>
      <c r="AU163" s="117">
        <v>1</v>
      </c>
      <c r="AV163" s="117"/>
      <c r="AW163" s="117"/>
      <c r="AX163" s="117"/>
      <c r="AY163" s="117"/>
      <c r="AZ163" s="117">
        <v>0</v>
      </c>
      <c r="BA163" s="117"/>
      <c r="BB163" s="117"/>
      <c r="BC163" s="117"/>
      <c r="BD163" s="117"/>
      <c r="BE163" s="117">
        <v>1</v>
      </c>
      <c r="BF163" s="117"/>
      <c r="BG163" s="117"/>
      <c r="BH163" s="117"/>
      <c r="BI163" s="117"/>
    </row>
    <row r="164" spans="1:79" s="99" customFormat="1" ht="15" customHeight="1">
      <c r="A164" s="89">
        <v>1</v>
      </c>
      <c r="B164" s="90"/>
      <c r="C164" s="90"/>
      <c r="D164" s="114" t="s">
        <v>200</v>
      </c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4"/>
      <c r="Q164" s="27" t="s">
        <v>198</v>
      </c>
      <c r="R164" s="27"/>
      <c r="S164" s="27"/>
      <c r="T164" s="27"/>
      <c r="U164" s="27"/>
      <c r="V164" s="27" t="s">
        <v>201</v>
      </c>
      <c r="W164" s="27"/>
      <c r="X164" s="27"/>
      <c r="Y164" s="27"/>
      <c r="Z164" s="27"/>
      <c r="AA164" s="27"/>
      <c r="AB164" s="27"/>
      <c r="AC164" s="27"/>
      <c r="AD164" s="27"/>
      <c r="AE164" s="27"/>
      <c r="AF164" s="117">
        <v>4</v>
      </c>
      <c r="AG164" s="117"/>
      <c r="AH164" s="117"/>
      <c r="AI164" s="117"/>
      <c r="AJ164" s="117"/>
      <c r="AK164" s="117">
        <v>0</v>
      </c>
      <c r="AL164" s="117"/>
      <c r="AM164" s="117"/>
      <c r="AN164" s="117"/>
      <c r="AO164" s="117"/>
      <c r="AP164" s="117">
        <v>4</v>
      </c>
      <c r="AQ164" s="117"/>
      <c r="AR164" s="117"/>
      <c r="AS164" s="117"/>
      <c r="AT164" s="117"/>
      <c r="AU164" s="117">
        <v>4</v>
      </c>
      <c r="AV164" s="117"/>
      <c r="AW164" s="117"/>
      <c r="AX164" s="117"/>
      <c r="AY164" s="117"/>
      <c r="AZ164" s="117">
        <v>0</v>
      </c>
      <c r="BA164" s="117"/>
      <c r="BB164" s="117"/>
      <c r="BC164" s="117"/>
      <c r="BD164" s="117"/>
      <c r="BE164" s="117">
        <v>4</v>
      </c>
      <c r="BF164" s="117"/>
      <c r="BG164" s="117"/>
      <c r="BH164" s="117"/>
      <c r="BI164" s="117"/>
    </row>
    <row r="165" spans="1:79" s="99" customFormat="1" ht="15" customHeight="1">
      <c r="A165" s="89">
        <v>1</v>
      </c>
      <c r="B165" s="90"/>
      <c r="C165" s="90"/>
      <c r="D165" s="114" t="s">
        <v>202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4"/>
      <c r="Q165" s="27" t="s">
        <v>198</v>
      </c>
      <c r="R165" s="27"/>
      <c r="S165" s="27"/>
      <c r="T165" s="27"/>
      <c r="U165" s="27"/>
      <c r="V165" s="27" t="s">
        <v>203</v>
      </c>
      <c r="W165" s="27"/>
      <c r="X165" s="27"/>
      <c r="Y165" s="27"/>
      <c r="Z165" s="27"/>
      <c r="AA165" s="27"/>
      <c r="AB165" s="27"/>
      <c r="AC165" s="27"/>
      <c r="AD165" s="27"/>
      <c r="AE165" s="27"/>
      <c r="AF165" s="117">
        <v>27</v>
      </c>
      <c r="AG165" s="117"/>
      <c r="AH165" s="117"/>
      <c r="AI165" s="117"/>
      <c r="AJ165" s="117"/>
      <c r="AK165" s="117">
        <v>0</v>
      </c>
      <c r="AL165" s="117"/>
      <c r="AM165" s="117"/>
      <c r="AN165" s="117"/>
      <c r="AO165" s="117"/>
      <c r="AP165" s="117">
        <v>27</v>
      </c>
      <c r="AQ165" s="117"/>
      <c r="AR165" s="117"/>
      <c r="AS165" s="117"/>
      <c r="AT165" s="117"/>
      <c r="AU165" s="117">
        <v>27</v>
      </c>
      <c r="AV165" s="117"/>
      <c r="AW165" s="117"/>
      <c r="AX165" s="117"/>
      <c r="AY165" s="117"/>
      <c r="AZ165" s="117">
        <v>0</v>
      </c>
      <c r="BA165" s="117"/>
      <c r="BB165" s="117"/>
      <c r="BC165" s="117"/>
      <c r="BD165" s="117"/>
      <c r="BE165" s="117">
        <v>27</v>
      </c>
      <c r="BF165" s="117"/>
      <c r="BG165" s="117"/>
      <c r="BH165" s="117"/>
      <c r="BI165" s="117"/>
    </row>
    <row r="166" spans="1:79" s="99" customFormat="1" ht="30" customHeight="1">
      <c r="A166" s="89">
        <v>1</v>
      </c>
      <c r="B166" s="90"/>
      <c r="C166" s="90"/>
      <c r="D166" s="114" t="s">
        <v>204</v>
      </c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4"/>
      <c r="Q166" s="27" t="s">
        <v>195</v>
      </c>
      <c r="R166" s="27"/>
      <c r="S166" s="27"/>
      <c r="T166" s="27"/>
      <c r="U166" s="27"/>
      <c r="V166" s="27" t="s">
        <v>196</v>
      </c>
      <c r="W166" s="27"/>
      <c r="X166" s="27"/>
      <c r="Y166" s="27"/>
      <c r="Z166" s="27"/>
      <c r="AA166" s="27"/>
      <c r="AB166" s="27"/>
      <c r="AC166" s="27"/>
      <c r="AD166" s="27"/>
      <c r="AE166" s="27"/>
      <c r="AF166" s="117">
        <v>13929000</v>
      </c>
      <c r="AG166" s="117"/>
      <c r="AH166" s="117"/>
      <c r="AI166" s="117"/>
      <c r="AJ166" s="117"/>
      <c r="AK166" s="117">
        <v>0</v>
      </c>
      <c r="AL166" s="117"/>
      <c r="AM166" s="117"/>
      <c r="AN166" s="117"/>
      <c r="AO166" s="117"/>
      <c r="AP166" s="117">
        <v>13929000</v>
      </c>
      <c r="AQ166" s="117"/>
      <c r="AR166" s="117"/>
      <c r="AS166" s="117"/>
      <c r="AT166" s="117"/>
      <c r="AU166" s="117">
        <v>1392900</v>
      </c>
      <c r="AV166" s="117"/>
      <c r="AW166" s="117"/>
      <c r="AX166" s="117"/>
      <c r="AY166" s="117"/>
      <c r="AZ166" s="117">
        <v>0</v>
      </c>
      <c r="BA166" s="117"/>
      <c r="BB166" s="117"/>
      <c r="BC166" s="117"/>
      <c r="BD166" s="117"/>
      <c r="BE166" s="117">
        <v>1392900</v>
      </c>
      <c r="BF166" s="117"/>
      <c r="BG166" s="117"/>
      <c r="BH166" s="117"/>
      <c r="BI166" s="117"/>
    </row>
    <row r="167" spans="1:79" s="6" customFormat="1" ht="14.25">
      <c r="A167" s="86">
        <v>0</v>
      </c>
      <c r="B167" s="87"/>
      <c r="C167" s="87"/>
      <c r="D167" s="113" t="s">
        <v>205</v>
      </c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2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</row>
    <row r="168" spans="1:79" s="99" customFormat="1" ht="14.25" customHeight="1">
      <c r="A168" s="89">
        <v>0</v>
      </c>
      <c r="B168" s="90"/>
      <c r="C168" s="90"/>
      <c r="D168" s="114" t="s">
        <v>206</v>
      </c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4"/>
      <c r="Q168" s="27" t="s">
        <v>207</v>
      </c>
      <c r="R168" s="27"/>
      <c r="S168" s="27"/>
      <c r="T168" s="27"/>
      <c r="U168" s="27"/>
      <c r="V168" s="114" t="s">
        <v>208</v>
      </c>
      <c r="W168" s="115"/>
      <c r="X168" s="115"/>
      <c r="Y168" s="115"/>
      <c r="Z168" s="115"/>
      <c r="AA168" s="115"/>
      <c r="AB168" s="115"/>
      <c r="AC168" s="115"/>
      <c r="AD168" s="115"/>
      <c r="AE168" s="116"/>
      <c r="AF168" s="117">
        <v>0</v>
      </c>
      <c r="AG168" s="117"/>
      <c r="AH168" s="117"/>
      <c r="AI168" s="117"/>
      <c r="AJ168" s="117"/>
      <c r="AK168" s="117">
        <v>0</v>
      </c>
      <c r="AL168" s="117"/>
      <c r="AM168" s="117"/>
      <c r="AN168" s="117"/>
      <c r="AO168" s="117"/>
      <c r="AP168" s="117">
        <v>0</v>
      </c>
      <c r="AQ168" s="117"/>
      <c r="AR168" s="117"/>
      <c r="AS168" s="117"/>
      <c r="AT168" s="117"/>
      <c r="AU168" s="117">
        <v>0</v>
      </c>
      <c r="AV168" s="117"/>
      <c r="AW168" s="117"/>
      <c r="AX168" s="117"/>
      <c r="AY168" s="117"/>
      <c r="AZ168" s="117">
        <v>0</v>
      </c>
      <c r="BA168" s="117"/>
      <c r="BB168" s="117"/>
      <c r="BC168" s="117"/>
      <c r="BD168" s="117"/>
      <c r="BE168" s="117">
        <v>0</v>
      </c>
      <c r="BF168" s="117"/>
      <c r="BG168" s="117"/>
      <c r="BH168" s="117"/>
      <c r="BI168" s="117"/>
    </row>
    <row r="169" spans="1:79" s="99" customFormat="1" ht="15" customHeight="1">
      <c r="A169" s="89">
        <v>0</v>
      </c>
      <c r="B169" s="90"/>
      <c r="C169" s="90"/>
      <c r="D169" s="114" t="s">
        <v>209</v>
      </c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4"/>
      <c r="Q169" s="27" t="s">
        <v>198</v>
      </c>
      <c r="R169" s="27"/>
      <c r="S169" s="27"/>
      <c r="T169" s="27"/>
      <c r="U169" s="27"/>
      <c r="V169" s="114" t="s">
        <v>210</v>
      </c>
      <c r="W169" s="93"/>
      <c r="X169" s="93"/>
      <c r="Y169" s="93"/>
      <c r="Z169" s="93"/>
      <c r="AA169" s="93"/>
      <c r="AB169" s="93"/>
      <c r="AC169" s="93"/>
      <c r="AD169" s="93"/>
      <c r="AE169" s="94"/>
      <c r="AF169" s="117">
        <v>30</v>
      </c>
      <c r="AG169" s="117"/>
      <c r="AH169" s="117"/>
      <c r="AI169" s="117"/>
      <c r="AJ169" s="117"/>
      <c r="AK169" s="117">
        <v>0</v>
      </c>
      <c r="AL169" s="117"/>
      <c r="AM169" s="117"/>
      <c r="AN169" s="117"/>
      <c r="AO169" s="117"/>
      <c r="AP169" s="117">
        <v>30</v>
      </c>
      <c r="AQ169" s="117"/>
      <c r="AR169" s="117"/>
      <c r="AS169" s="117"/>
      <c r="AT169" s="117"/>
      <c r="AU169" s="117">
        <v>30</v>
      </c>
      <c r="AV169" s="117"/>
      <c r="AW169" s="117"/>
      <c r="AX169" s="117"/>
      <c r="AY169" s="117"/>
      <c r="AZ169" s="117">
        <v>0</v>
      </c>
      <c r="BA169" s="117"/>
      <c r="BB169" s="117"/>
      <c r="BC169" s="117"/>
      <c r="BD169" s="117"/>
      <c r="BE169" s="117">
        <v>30</v>
      </c>
      <c r="BF169" s="117"/>
      <c r="BG169" s="117"/>
      <c r="BH169" s="117"/>
      <c r="BI169" s="117"/>
    </row>
    <row r="170" spans="1:79" s="99" customFormat="1" ht="30" customHeight="1">
      <c r="A170" s="89">
        <v>0</v>
      </c>
      <c r="B170" s="90"/>
      <c r="C170" s="90"/>
      <c r="D170" s="114" t="s">
        <v>211</v>
      </c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4"/>
      <c r="Q170" s="27" t="s">
        <v>212</v>
      </c>
      <c r="R170" s="27"/>
      <c r="S170" s="27"/>
      <c r="T170" s="27"/>
      <c r="U170" s="27"/>
      <c r="V170" s="114" t="s">
        <v>213</v>
      </c>
      <c r="W170" s="93"/>
      <c r="X170" s="93"/>
      <c r="Y170" s="93"/>
      <c r="Z170" s="93"/>
      <c r="AA170" s="93"/>
      <c r="AB170" s="93"/>
      <c r="AC170" s="93"/>
      <c r="AD170" s="93"/>
      <c r="AE170" s="94"/>
      <c r="AF170" s="117">
        <v>0</v>
      </c>
      <c r="AG170" s="117"/>
      <c r="AH170" s="117"/>
      <c r="AI170" s="117"/>
      <c r="AJ170" s="117"/>
      <c r="AK170" s="117">
        <v>0</v>
      </c>
      <c r="AL170" s="117"/>
      <c r="AM170" s="117"/>
      <c r="AN170" s="117"/>
      <c r="AO170" s="117"/>
      <c r="AP170" s="117">
        <v>0</v>
      </c>
      <c r="AQ170" s="117"/>
      <c r="AR170" s="117"/>
      <c r="AS170" s="117"/>
      <c r="AT170" s="117"/>
      <c r="AU170" s="117">
        <v>0</v>
      </c>
      <c r="AV170" s="117"/>
      <c r="AW170" s="117"/>
      <c r="AX170" s="117"/>
      <c r="AY170" s="117"/>
      <c r="AZ170" s="117">
        <v>0</v>
      </c>
      <c r="BA170" s="117"/>
      <c r="BB170" s="117"/>
      <c r="BC170" s="117"/>
      <c r="BD170" s="117"/>
      <c r="BE170" s="117">
        <v>0</v>
      </c>
      <c r="BF170" s="117"/>
      <c r="BG170" s="117"/>
      <c r="BH170" s="117"/>
      <c r="BI170" s="117"/>
    </row>
    <row r="171" spans="1:79" s="99" customFormat="1" ht="15" customHeight="1">
      <c r="A171" s="89">
        <v>2</v>
      </c>
      <c r="B171" s="90"/>
      <c r="C171" s="90"/>
      <c r="D171" s="114" t="s">
        <v>214</v>
      </c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4"/>
      <c r="Q171" s="27" t="s">
        <v>198</v>
      </c>
      <c r="R171" s="27"/>
      <c r="S171" s="27"/>
      <c r="T171" s="27"/>
      <c r="U171" s="27"/>
      <c r="V171" s="114" t="s">
        <v>215</v>
      </c>
      <c r="W171" s="93"/>
      <c r="X171" s="93"/>
      <c r="Y171" s="93"/>
      <c r="Z171" s="93"/>
      <c r="AA171" s="93"/>
      <c r="AB171" s="93"/>
      <c r="AC171" s="93"/>
      <c r="AD171" s="93"/>
      <c r="AE171" s="94"/>
      <c r="AF171" s="117">
        <v>127</v>
      </c>
      <c r="AG171" s="117"/>
      <c r="AH171" s="117"/>
      <c r="AI171" s="117"/>
      <c r="AJ171" s="117"/>
      <c r="AK171" s="117">
        <v>0</v>
      </c>
      <c r="AL171" s="117"/>
      <c r="AM171" s="117"/>
      <c r="AN171" s="117"/>
      <c r="AO171" s="117"/>
      <c r="AP171" s="117">
        <v>127</v>
      </c>
      <c r="AQ171" s="117"/>
      <c r="AR171" s="117"/>
      <c r="AS171" s="117"/>
      <c r="AT171" s="117"/>
      <c r="AU171" s="117">
        <v>127</v>
      </c>
      <c r="AV171" s="117"/>
      <c r="AW171" s="117"/>
      <c r="AX171" s="117"/>
      <c r="AY171" s="117"/>
      <c r="AZ171" s="117">
        <v>0</v>
      </c>
      <c r="BA171" s="117"/>
      <c r="BB171" s="117"/>
      <c r="BC171" s="117"/>
      <c r="BD171" s="117"/>
      <c r="BE171" s="117">
        <v>127</v>
      </c>
      <c r="BF171" s="117"/>
      <c r="BG171" s="117"/>
      <c r="BH171" s="117"/>
      <c r="BI171" s="117"/>
    </row>
    <row r="172" spans="1:79" s="6" customFormat="1" ht="14.25">
      <c r="A172" s="86">
        <v>0</v>
      </c>
      <c r="B172" s="87"/>
      <c r="C172" s="87"/>
      <c r="D172" s="113" t="s">
        <v>216</v>
      </c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2"/>
      <c r="Q172" s="111"/>
      <c r="R172" s="111"/>
      <c r="S172" s="111"/>
      <c r="T172" s="111"/>
      <c r="U172" s="111"/>
      <c r="V172" s="113"/>
      <c r="W172" s="101"/>
      <c r="X172" s="101"/>
      <c r="Y172" s="101"/>
      <c r="Z172" s="101"/>
      <c r="AA172" s="101"/>
      <c r="AB172" s="101"/>
      <c r="AC172" s="101"/>
      <c r="AD172" s="101"/>
      <c r="AE172" s="102"/>
      <c r="AF172" s="112"/>
      <c r="AG172" s="112"/>
      <c r="AH172" s="112"/>
      <c r="AI172" s="112"/>
      <c r="AJ172" s="112"/>
      <c r="AK172" s="112"/>
      <c r="AL172" s="112"/>
      <c r="AM172" s="112"/>
      <c r="AN172" s="112"/>
      <c r="AO172" s="112"/>
      <c r="AP172" s="112"/>
      <c r="AQ172" s="112"/>
      <c r="AR172" s="112"/>
      <c r="AS172" s="112"/>
      <c r="AT172" s="112"/>
      <c r="AU172" s="112"/>
      <c r="AV172" s="112"/>
      <c r="AW172" s="112"/>
      <c r="AX172" s="112"/>
      <c r="AY172" s="112"/>
      <c r="AZ172" s="112"/>
      <c r="BA172" s="112"/>
      <c r="BB172" s="112"/>
      <c r="BC172" s="112"/>
      <c r="BD172" s="112"/>
      <c r="BE172" s="112"/>
      <c r="BF172" s="112"/>
      <c r="BG172" s="112"/>
      <c r="BH172" s="112"/>
      <c r="BI172" s="112"/>
    </row>
    <row r="173" spans="1:79" s="99" customFormat="1" ht="28.5" customHeight="1">
      <c r="A173" s="89">
        <v>0</v>
      </c>
      <c r="B173" s="90"/>
      <c r="C173" s="90"/>
      <c r="D173" s="114" t="s">
        <v>217</v>
      </c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4"/>
      <c r="Q173" s="27" t="s">
        <v>195</v>
      </c>
      <c r="R173" s="27"/>
      <c r="S173" s="27"/>
      <c r="T173" s="27"/>
      <c r="U173" s="27"/>
      <c r="V173" s="114" t="s">
        <v>201</v>
      </c>
      <c r="W173" s="93"/>
      <c r="X173" s="93"/>
      <c r="Y173" s="93"/>
      <c r="Z173" s="93"/>
      <c r="AA173" s="93"/>
      <c r="AB173" s="93"/>
      <c r="AC173" s="93"/>
      <c r="AD173" s="93"/>
      <c r="AE173" s="94"/>
      <c r="AF173" s="117">
        <v>0</v>
      </c>
      <c r="AG173" s="117"/>
      <c r="AH173" s="117"/>
      <c r="AI173" s="117"/>
      <c r="AJ173" s="117"/>
      <c r="AK173" s="117">
        <v>0</v>
      </c>
      <c r="AL173" s="117"/>
      <c r="AM173" s="117"/>
      <c r="AN173" s="117"/>
      <c r="AO173" s="117"/>
      <c r="AP173" s="117">
        <v>0</v>
      </c>
      <c r="AQ173" s="117"/>
      <c r="AR173" s="117"/>
      <c r="AS173" s="117"/>
      <c r="AT173" s="117"/>
      <c r="AU173" s="117">
        <v>0</v>
      </c>
      <c r="AV173" s="117"/>
      <c r="AW173" s="117"/>
      <c r="AX173" s="117"/>
      <c r="AY173" s="117"/>
      <c r="AZ173" s="117">
        <v>0</v>
      </c>
      <c r="BA173" s="117"/>
      <c r="BB173" s="117"/>
      <c r="BC173" s="117"/>
      <c r="BD173" s="117"/>
      <c r="BE173" s="117">
        <v>0</v>
      </c>
      <c r="BF173" s="117"/>
      <c r="BG173" s="117"/>
      <c r="BH173" s="117"/>
      <c r="BI173" s="117"/>
    </row>
    <row r="174" spans="1:79" s="99" customFormat="1" ht="30" customHeight="1">
      <c r="A174" s="89">
        <v>0</v>
      </c>
      <c r="B174" s="90"/>
      <c r="C174" s="90"/>
      <c r="D174" s="114" t="s">
        <v>218</v>
      </c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4"/>
      <c r="Q174" s="27" t="s">
        <v>195</v>
      </c>
      <c r="R174" s="27"/>
      <c r="S174" s="27"/>
      <c r="T174" s="27"/>
      <c r="U174" s="27"/>
      <c r="V174" s="114" t="s">
        <v>201</v>
      </c>
      <c r="W174" s="93"/>
      <c r="X174" s="93"/>
      <c r="Y174" s="93"/>
      <c r="Z174" s="93"/>
      <c r="AA174" s="93"/>
      <c r="AB174" s="93"/>
      <c r="AC174" s="93"/>
      <c r="AD174" s="93"/>
      <c r="AE174" s="94"/>
      <c r="AF174" s="117">
        <v>0</v>
      </c>
      <c r="AG174" s="117"/>
      <c r="AH174" s="117"/>
      <c r="AI174" s="117"/>
      <c r="AJ174" s="117"/>
      <c r="AK174" s="117">
        <v>0</v>
      </c>
      <c r="AL174" s="117"/>
      <c r="AM174" s="117"/>
      <c r="AN174" s="117"/>
      <c r="AO174" s="117"/>
      <c r="AP174" s="117">
        <v>0</v>
      </c>
      <c r="AQ174" s="117"/>
      <c r="AR174" s="117"/>
      <c r="AS174" s="117"/>
      <c r="AT174" s="117"/>
      <c r="AU174" s="117">
        <v>0</v>
      </c>
      <c r="AV174" s="117"/>
      <c r="AW174" s="117"/>
      <c r="AX174" s="117"/>
      <c r="AY174" s="117"/>
      <c r="AZ174" s="117">
        <v>0</v>
      </c>
      <c r="BA174" s="117"/>
      <c r="BB174" s="117"/>
      <c r="BC174" s="117"/>
      <c r="BD174" s="117"/>
      <c r="BE174" s="117">
        <v>0</v>
      </c>
      <c r="BF174" s="117"/>
      <c r="BG174" s="117"/>
      <c r="BH174" s="117"/>
      <c r="BI174" s="117"/>
    </row>
    <row r="175" spans="1:79" s="99" customFormat="1" ht="30" customHeight="1">
      <c r="A175" s="89">
        <v>3</v>
      </c>
      <c r="B175" s="90"/>
      <c r="C175" s="90"/>
      <c r="D175" s="114" t="s">
        <v>219</v>
      </c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4"/>
      <c r="Q175" s="27" t="s">
        <v>195</v>
      </c>
      <c r="R175" s="27"/>
      <c r="S175" s="27"/>
      <c r="T175" s="27"/>
      <c r="U175" s="27"/>
      <c r="V175" s="114" t="s">
        <v>201</v>
      </c>
      <c r="W175" s="93"/>
      <c r="X175" s="93"/>
      <c r="Y175" s="93"/>
      <c r="Z175" s="93"/>
      <c r="AA175" s="93"/>
      <c r="AB175" s="93"/>
      <c r="AC175" s="93"/>
      <c r="AD175" s="93"/>
      <c r="AE175" s="94"/>
      <c r="AF175" s="117">
        <v>1035583</v>
      </c>
      <c r="AG175" s="117"/>
      <c r="AH175" s="117"/>
      <c r="AI175" s="117"/>
      <c r="AJ175" s="117"/>
      <c r="AK175" s="117">
        <v>0</v>
      </c>
      <c r="AL175" s="117"/>
      <c r="AM175" s="117"/>
      <c r="AN175" s="117"/>
      <c r="AO175" s="117"/>
      <c r="AP175" s="117">
        <v>1035583</v>
      </c>
      <c r="AQ175" s="117"/>
      <c r="AR175" s="117"/>
      <c r="AS175" s="117"/>
      <c r="AT175" s="117"/>
      <c r="AU175" s="117">
        <v>1035583</v>
      </c>
      <c r="AV175" s="117"/>
      <c r="AW175" s="117"/>
      <c r="AX175" s="117"/>
      <c r="AY175" s="117"/>
      <c r="AZ175" s="117">
        <v>0</v>
      </c>
      <c r="BA175" s="117"/>
      <c r="BB175" s="117"/>
      <c r="BC175" s="117"/>
      <c r="BD175" s="117"/>
      <c r="BE175" s="117">
        <v>1035583</v>
      </c>
      <c r="BF175" s="117"/>
      <c r="BG175" s="117"/>
      <c r="BH175" s="117"/>
      <c r="BI175" s="117"/>
    </row>
    <row r="176" spans="1:79" s="99" customFormat="1" ht="30" customHeight="1">
      <c r="A176" s="89">
        <v>3</v>
      </c>
      <c r="B176" s="90"/>
      <c r="C176" s="90"/>
      <c r="D176" s="114" t="s">
        <v>220</v>
      </c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4"/>
      <c r="Q176" s="27" t="s">
        <v>195</v>
      </c>
      <c r="R176" s="27"/>
      <c r="S176" s="27"/>
      <c r="T176" s="27"/>
      <c r="U176" s="27"/>
      <c r="V176" s="114" t="s">
        <v>201</v>
      </c>
      <c r="W176" s="93"/>
      <c r="X176" s="93"/>
      <c r="Y176" s="93"/>
      <c r="Z176" s="93"/>
      <c r="AA176" s="93"/>
      <c r="AB176" s="93"/>
      <c r="AC176" s="93"/>
      <c r="AD176" s="93"/>
      <c r="AE176" s="94"/>
      <c r="AF176" s="117">
        <v>125167</v>
      </c>
      <c r="AG176" s="117"/>
      <c r="AH176" s="117"/>
      <c r="AI176" s="117"/>
      <c r="AJ176" s="117"/>
      <c r="AK176" s="117">
        <v>0</v>
      </c>
      <c r="AL176" s="117"/>
      <c r="AM176" s="117"/>
      <c r="AN176" s="117"/>
      <c r="AO176" s="117"/>
      <c r="AP176" s="117">
        <v>125167</v>
      </c>
      <c r="AQ176" s="117"/>
      <c r="AR176" s="117"/>
      <c r="AS176" s="117"/>
      <c r="AT176" s="117"/>
      <c r="AU176" s="117">
        <v>125167</v>
      </c>
      <c r="AV176" s="117"/>
      <c r="AW176" s="117"/>
      <c r="AX176" s="117"/>
      <c r="AY176" s="117"/>
      <c r="AZ176" s="117">
        <v>0</v>
      </c>
      <c r="BA176" s="117"/>
      <c r="BB176" s="117"/>
      <c r="BC176" s="117"/>
      <c r="BD176" s="117"/>
      <c r="BE176" s="117">
        <v>125167</v>
      </c>
      <c r="BF176" s="117"/>
      <c r="BG176" s="117"/>
      <c r="BH176" s="117"/>
      <c r="BI176" s="117"/>
    </row>
    <row r="177" spans="1:79" s="6" customFormat="1" ht="14.25">
      <c r="A177" s="86">
        <v>0</v>
      </c>
      <c r="B177" s="87"/>
      <c r="C177" s="87"/>
      <c r="D177" s="113" t="s">
        <v>221</v>
      </c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2"/>
      <c r="Q177" s="111"/>
      <c r="R177" s="111"/>
      <c r="S177" s="111"/>
      <c r="T177" s="111"/>
      <c r="U177" s="111"/>
      <c r="V177" s="113"/>
      <c r="W177" s="101"/>
      <c r="X177" s="101"/>
      <c r="Y177" s="101"/>
      <c r="Z177" s="101"/>
      <c r="AA177" s="101"/>
      <c r="AB177" s="101"/>
      <c r="AC177" s="101"/>
      <c r="AD177" s="101"/>
      <c r="AE177" s="10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2"/>
      <c r="AY177" s="112"/>
      <c r="AZ177" s="112"/>
      <c r="BA177" s="112"/>
      <c r="BB177" s="112"/>
      <c r="BC177" s="112"/>
      <c r="BD177" s="112"/>
      <c r="BE177" s="112"/>
      <c r="BF177" s="112"/>
      <c r="BG177" s="112"/>
      <c r="BH177" s="112"/>
      <c r="BI177" s="112"/>
    </row>
    <row r="178" spans="1:79" s="99" customFormat="1" ht="28.5" customHeight="1">
      <c r="A178" s="89">
        <v>4</v>
      </c>
      <c r="B178" s="90"/>
      <c r="C178" s="90"/>
      <c r="D178" s="114" t="s">
        <v>222</v>
      </c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4"/>
      <c r="Q178" s="27" t="s">
        <v>223</v>
      </c>
      <c r="R178" s="27"/>
      <c r="S178" s="27"/>
      <c r="T178" s="27"/>
      <c r="U178" s="27"/>
      <c r="V178" s="114" t="s">
        <v>224</v>
      </c>
      <c r="W178" s="93"/>
      <c r="X178" s="93"/>
      <c r="Y178" s="93"/>
      <c r="Z178" s="93"/>
      <c r="AA178" s="93"/>
      <c r="AB178" s="93"/>
      <c r="AC178" s="93"/>
      <c r="AD178" s="93"/>
      <c r="AE178" s="94"/>
      <c r="AF178" s="117">
        <v>1</v>
      </c>
      <c r="AG178" s="117"/>
      <c r="AH178" s="117"/>
      <c r="AI178" s="117"/>
      <c r="AJ178" s="117"/>
      <c r="AK178" s="117">
        <v>0</v>
      </c>
      <c r="AL178" s="117"/>
      <c r="AM178" s="117"/>
      <c r="AN178" s="117"/>
      <c r="AO178" s="117"/>
      <c r="AP178" s="117">
        <v>1</v>
      </c>
      <c r="AQ178" s="117"/>
      <c r="AR178" s="117"/>
      <c r="AS178" s="117"/>
      <c r="AT178" s="117"/>
      <c r="AU178" s="117">
        <v>1</v>
      </c>
      <c r="AV178" s="117"/>
      <c r="AW178" s="117"/>
      <c r="AX178" s="117"/>
      <c r="AY178" s="117"/>
      <c r="AZ178" s="117">
        <v>0</v>
      </c>
      <c r="BA178" s="117"/>
      <c r="BB178" s="117"/>
      <c r="BC178" s="117"/>
      <c r="BD178" s="117"/>
      <c r="BE178" s="117">
        <v>1</v>
      </c>
      <c r="BF178" s="117"/>
      <c r="BG178" s="117"/>
      <c r="BH178" s="117"/>
      <c r="BI178" s="117"/>
    </row>
    <row r="180" spans="1:79" ht="14.25" customHeight="1">
      <c r="A180" s="29" t="s">
        <v>124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</row>
    <row r="181" spans="1:79" ht="15" customHeight="1">
      <c r="A181" s="44" t="s">
        <v>246</v>
      </c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</row>
    <row r="182" spans="1:79" ht="12.95" customHeight="1">
      <c r="A182" s="51" t="s">
        <v>19</v>
      </c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3"/>
      <c r="U182" s="27" t="s">
        <v>247</v>
      </c>
      <c r="V182" s="27"/>
      <c r="W182" s="27"/>
      <c r="X182" s="27"/>
      <c r="Y182" s="27"/>
      <c r="Z182" s="27"/>
      <c r="AA182" s="27"/>
      <c r="AB182" s="27"/>
      <c r="AC182" s="27"/>
      <c r="AD182" s="27"/>
      <c r="AE182" s="27" t="s">
        <v>250</v>
      </c>
      <c r="AF182" s="27"/>
      <c r="AG182" s="27"/>
      <c r="AH182" s="27"/>
      <c r="AI182" s="27"/>
      <c r="AJ182" s="27"/>
      <c r="AK182" s="27"/>
      <c r="AL182" s="27"/>
      <c r="AM182" s="27"/>
      <c r="AN182" s="27"/>
      <c r="AO182" s="27" t="s">
        <v>258</v>
      </c>
      <c r="AP182" s="27"/>
      <c r="AQ182" s="27"/>
      <c r="AR182" s="27"/>
      <c r="AS182" s="27"/>
      <c r="AT182" s="27"/>
      <c r="AU182" s="27"/>
      <c r="AV182" s="27"/>
      <c r="AW182" s="27"/>
      <c r="AX182" s="27"/>
      <c r="AY182" s="27" t="s">
        <v>268</v>
      </c>
      <c r="AZ182" s="27"/>
      <c r="BA182" s="27"/>
      <c r="BB182" s="27"/>
      <c r="BC182" s="27"/>
      <c r="BD182" s="27"/>
      <c r="BE182" s="27"/>
      <c r="BF182" s="27"/>
      <c r="BG182" s="27"/>
      <c r="BH182" s="27"/>
      <c r="BI182" s="27" t="s">
        <v>273</v>
      </c>
      <c r="BJ182" s="27"/>
      <c r="BK182" s="27"/>
      <c r="BL182" s="27"/>
      <c r="BM182" s="27"/>
      <c r="BN182" s="27"/>
      <c r="BO182" s="27"/>
      <c r="BP182" s="27"/>
      <c r="BQ182" s="27"/>
      <c r="BR182" s="27"/>
    </row>
    <row r="183" spans="1:79" ht="30" customHeight="1">
      <c r="A183" s="54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6"/>
      <c r="U183" s="27" t="s">
        <v>4</v>
      </c>
      <c r="V183" s="27"/>
      <c r="W183" s="27"/>
      <c r="X183" s="27"/>
      <c r="Y183" s="27"/>
      <c r="Z183" s="27" t="s">
        <v>3</v>
      </c>
      <c r="AA183" s="27"/>
      <c r="AB183" s="27"/>
      <c r="AC183" s="27"/>
      <c r="AD183" s="27"/>
      <c r="AE183" s="27" t="s">
        <v>4</v>
      </c>
      <c r="AF183" s="27"/>
      <c r="AG183" s="27"/>
      <c r="AH183" s="27"/>
      <c r="AI183" s="27"/>
      <c r="AJ183" s="27" t="s">
        <v>3</v>
      </c>
      <c r="AK183" s="27"/>
      <c r="AL183" s="27"/>
      <c r="AM183" s="27"/>
      <c r="AN183" s="27"/>
      <c r="AO183" s="27" t="s">
        <v>4</v>
      </c>
      <c r="AP183" s="27"/>
      <c r="AQ183" s="27"/>
      <c r="AR183" s="27"/>
      <c r="AS183" s="27"/>
      <c r="AT183" s="27" t="s">
        <v>3</v>
      </c>
      <c r="AU183" s="27"/>
      <c r="AV183" s="27"/>
      <c r="AW183" s="27"/>
      <c r="AX183" s="27"/>
      <c r="AY183" s="27" t="s">
        <v>4</v>
      </c>
      <c r="AZ183" s="27"/>
      <c r="BA183" s="27"/>
      <c r="BB183" s="27"/>
      <c r="BC183" s="27"/>
      <c r="BD183" s="27" t="s">
        <v>3</v>
      </c>
      <c r="BE183" s="27"/>
      <c r="BF183" s="27"/>
      <c r="BG183" s="27"/>
      <c r="BH183" s="27"/>
      <c r="BI183" s="27" t="s">
        <v>4</v>
      </c>
      <c r="BJ183" s="27"/>
      <c r="BK183" s="27"/>
      <c r="BL183" s="27"/>
      <c r="BM183" s="27"/>
      <c r="BN183" s="27" t="s">
        <v>3</v>
      </c>
      <c r="BO183" s="27"/>
      <c r="BP183" s="27"/>
      <c r="BQ183" s="27"/>
      <c r="BR183" s="27"/>
    </row>
    <row r="184" spans="1:79" ht="15" customHeight="1">
      <c r="A184" s="36">
        <v>1</v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8"/>
      <c r="U184" s="27">
        <v>2</v>
      </c>
      <c r="V184" s="27"/>
      <c r="W184" s="27"/>
      <c r="X184" s="27"/>
      <c r="Y184" s="27"/>
      <c r="Z184" s="27">
        <v>3</v>
      </c>
      <c r="AA184" s="27"/>
      <c r="AB184" s="27"/>
      <c r="AC184" s="27"/>
      <c r="AD184" s="27"/>
      <c r="AE184" s="27">
        <v>4</v>
      </c>
      <c r="AF184" s="27"/>
      <c r="AG184" s="27"/>
      <c r="AH184" s="27"/>
      <c r="AI184" s="27"/>
      <c r="AJ184" s="27">
        <v>5</v>
      </c>
      <c r="AK184" s="27"/>
      <c r="AL184" s="27"/>
      <c r="AM184" s="27"/>
      <c r="AN184" s="27"/>
      <c r="AO184" s="27">
        <v>6</v>
      </c>
      <c r="AP184" s="27"/>
      <c r="AQ184" s="27"/>
      <c r="AR184" s="27"/>
      <c r="AS184" s="27"/>
      <c r="AT184" s="27">
        <v>7</v>
      </c>
      <c r="AU184" s="27"/>
      <c r="AV184" s="27"/>
      <c r="AW184" s="27"/>
      <c r="AX184" s="27"/>
      <c r="AY184" s="27">
        <v>8</v>
      </c>
      <c r="AZ184" s="27"/>
      <c r="BA184" s="27"/>
      <c r="BB184" s="27"/>
      <c r="BC184" s="27"/>
      <c r="BD184" s="27">
        <v>9</v>
      </c>
      <c r="BE184" s="27"/>
      <c r="BF184" s="27"/>
      <c r="BG184" s="27"/>
      <c r="BH184" s="27"/>
      <c r="BI184" s="27">
        <v>10</v>
      </c>
      <c r="BJ184" s="27"/>
      <c r="BK184" s="27"/>
      <c r="BL184" s="27"/>
      <c r="BM184" s="27"/>
      <c r="BN184" s="27">
        <v>11</v>
      </c>
      <c r="BO184" s="27"/>
      <c r="BP184" s="27"/>
      <c r="BQ184" s="27"/>
      <c r="BR184" s="27"/>
    </row>
    <row r="185" spans="1:79" s="1" customFormat="1" ht="15.75" hidden="1" customHeight="1">
      <c r="A185" s="39" t="s">
        <v>57</v>
      </c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1"/>
      <c r="U185" s="26" t="s">
        <v>65</v>
      </c>
      <c r="V185" s="26"/>
      <c r="W185" s="26"/>
      <c r="X185" s="26"/>
      <c r="Y185" s="26"/>
      <c r="Z185" s="30" t="s">
        <v>66</v>
      </c>
      <c r="AA185" s="30"/>
      <c r="AB185" s="30"/>
      <c r="AC185" s="30"/>
      <c r="AD185" s="30"/>
      <c r="AE185" s="26" t="s">
        <v>67</v>
      </c>
      <c r="AF185" s="26"/>
      <c r="AG185" s="26"/>
      <c r="AH185" s="26"/>
      <c r="AI185" s="26"/>
      <c r="AJ185" s="30" t="s">
        <v>68</v>
      </c>
      <c r="AK185" s="30"/>
      <c r="AL185" s="30"/>
      <c r="AM185" s="30"/>
      <c r="AN185" s="30"/>
      <c r="AO185" s="26" t="s">
        <v>58</v>
      </c>
      <c r="AP185" s="26"/>
      <c r="AQ185" s="26"/>
      <c r="AR185" s="26"/>
      <c r="AS185" s="26"/>
      <c r="AT185" s="30" t="s">
        <v>59</v>
      </c>
      <c r="AU185" s="30"/>
      <c r="AV185" s="30"/>
      <c r="AW185" s="30"/>
      <c r="AX185" s="30"/>
      <c r="AY185" s="26" t="s">
        <v>60</v>
      </c>
      <c r="AZ185" s="26"/>
      <c r="BA185" s="26"/>
      <c r="BB185" s="26"/>
      <c r="BC185" s="26"/>
      <c r="BD185" s="30" t="s">
        <v>61</v>
      </c>
      <c r="BE185" s="30"/>
      <c r="BF185" s="30"/>
      <c r="BG185" s="30"/>
      <c r="BH185" s="30"/>
      <c r="BI185" s="26" t="s">
        <v>62</v>
      </c>
      <c r="BJ185" s="26"/>
      <c r="BK185" s="26"/>
      <c r="BL185" s="26"/>
      <c r="BM185" s="26"/>
      <c r="BN185" s="30" t="s">
        <v>63</v>
      </c>
      <c r="BO185" s="30"/>
      <c r="BP185" s="30"/>
      <c r="BQ185" s="30"/>
      <c r="BR185" s="30"/>
      <c r="CA185" t="s">
        <v>41</v>
      </c>
    </row>
    <row r="186" spans="1:79" s="6" customFormat="1" ht="12.75" customHeight="1">
      <c r="A186" s="100" t="s">
        <v>225</v>
      </c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2"/>
      <c r="U186" s="118">
        <v>2188302.12</v>
      </c>
      <c r="V186" s="118"/>
      <c r="W186" s="118"/>
      <c r="X186" s="118"/>
      <c r="Y186" s="118"/>
      <c r="Z186" s="118">
        <v>0</v>
      </c>
      <c r="AA186" s="118"/>
      <c r="AB186" s="118"/>
      <c r="AC186" s="118"/>
      <c r="AD186" s="118"/>
      <c r="AE186" s="118">
        <v>2188302.12</v>
      </c>
      <c r="AF186" s="118"/>
      <c r="AG186" s="118"/>
      <c r="AH186" s="118"/>
      <c r="AI186" s="118"/>
      <c r="AJ186" s="118">
        <v>0</v>
      </c>
      <c r="AK186" s="118"/>
      <c r="AL186" s="118"/>
      <c r="AM186" s="118"/>
      <c r="AN186" s="118"/>
      <c r="AO186" s="118">
        <v>2416858.92</v>
      </c>
      <c r="AP186" s="118"/>
      <c r="AQ186" s="118"/>
      <c r="AR186" s="118"/>
      <c r="AS186" s="118"/>
      <c r="AT186" s="118">
        <v>0</v>
      </c>
      <c r="AU186" s="118"/>
      <c r="AV186" s="118"/>
      <c r="AW186" s="118"/>
      <c r="AX186" s="118"/>
      <c r="AY186" s="118">
        <v>2416858.92</v>
      </c>
      <c r="AZ186" s="118"/>
      <c r="BA186" s="118"/>
      <c r="BB186" s="118"/>
      <c r="BC186" s="118"/>
      <c r="BD186" s="118">
        <v>0</v>
      </c>
      <c r="BE186" s="118"/>
      <c r="BF186" s="118"/>
      <c r="BG186" s="118"/>
      <c r="BH186" s="118"/>
      <c r="BI186" s="118">
        <v>2416858.92</v>
      </c>
      <c r="BJ186" s="118"/>
      <c r="BK186" s="118"/>
      <c r="BL186" s="118"/>
      <c r="BM186" s="118"/>
      <c r="BN186" s="118">
        <v>0</v>
      </c>
      <c r="BO186" s="118"/>
      <c r="BP186" s="118"/>
      <c r="BQ186" s="118"/>
      <c r="BR186" s="118"/>
      <c r="CA186" s="6" t="s">
        <v>42</v>
      </c>
    </row>
    <row r="187" spans="1:79" s="99" customFormat="1" ht="12.75" customHeight="1">
      <c r="A187" s="92" t="s">
        <v>226</v>
      </c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4"/>
      <c r="U187" s="119">
        <v>1486512.12</v>
      </c>
      <c r="V187" s="119"/>
      <c r="W187" s="119"/>
      <c r="X187" s="119"/>
      <c r="Y187" s="119"/>
      <c r="Z187" s="119">
        <v>0</v>
      </c>
      <c r="AA187" s="119"/>
      <c r="AB187" s="119"/>
      <c r="AC187" s="119"/>
      <c r="AD187" s="119"/>
      <c r="AE187" s="119">
        <v>1486512.12</v>
      </c>
      <c r="AF187" s="119"/>
      <c r="AG187" s="119"/>
      <c r="AH187" s="119"/>
      <c r="AI187" s="119"/>
      <c r="AJ187" s="119">
        <v>0</v>
      </c>
      <c r="AK187" s="119"/>
      <c r="AL187" s="119"/>
      <c r="AM187" s="119"/>
      <c r="AN187" s="119"/>
      <c r="AO187" s="119">
        <v>1550100</v>
      </c>
      <c r="AP187" s="119"/>
      <c r="AQ187" s="119"/>
      <c r="AR187" s="119"/>
      <c r="AS187" s="119"/>
      <c r="AT187" s="119">
        <v>0</v>
      </c>
      <c r="AU187" s="119"/>
      <c r="AV187" s="119"/>
      <c r="AW187" s="119"/>
      <c r="AX187" s="119"/>
      <c r="AY187" s="119">
        <v>1550100</v>
      </c>
      <c r="AZ187" s="119"/>
      <c r="BA187" s="119"/>
      <c r="BB187" s="119"/>
      <c r="BC187" s="119"/>
      <c r="BD187" s="119">
        <v>0</v>
      </c>
      <c r="BE187" s="119"/>
      <c r="BF187" s="119"/>
      <c r="BG187" s="119"/>
      <c r="BH187" s="119"/>
      <c r="BI187" s="119">
        <v>1550100</v>
      </c>
      <c r="BJ187" s="119"/>
      <c r="BK187" s="119"/>
      <c r="BL187" s="119"/>
      <c r="BM187" s="119"/>
      <c r="BN187" s="119">
        <v>0</v>
      </c>
      <c r="BO187" s="119"/>
      <c r="BP187" s="119"/>
      <c r="BQ187" s="119"/>
      <c r="BR187" s="119"/>
    </row>
    <row r="188" spans="1:79" s="99" customFormat="1" ht="12.75" customHeight="1">
      <c r="A188" s="92" t="s">
        <v>227</v>
      </c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4"/>
      <c r="U188" s="119">
        <v>701790</v>
      </c>
      <c r="V188" s="119"/>
      <c r="W188" s="119"/>
      <c r="X188" s="119"/>
      <c r="Y188" s="119"/>
      <c r="Z188" s="119">
        <v>0</v>
      </c>
      <c r="AA188" s="119"/>
      <c r="AB188" s="119"/>
      <c r="AC188" s="119"/>
      <c r="AD188" s="119"/>
      <c r="AE188" s="119">
        <v>701790</v>
      </c>
      <c r="AF188" s="119"/>
      <c r="AG188" s="119"/>
      <c r="AH188" s="119"/>
      <c r="AI188" s="119"/>
      <c r="AJ188" s="119">
        <v>0</v>
      </c>
      <c r="AK188" s="119"/>
      <c r="AL188" s="119"/>
      <c r="AM188" s="119"/>
      <c r="AN188" s="119"/>
      <c r="AO188" s="119">
        <v>866758.92</v>
      </c>
      <c r="AP188" s="119"/>
      <c r="AQ188" s="119"/>
      <c r="AR188" s="119"/>
      <c r="AS188" s="119"/>
      <c r="AT188" s="119">
        <v>0</v>
      </c>
      <c r="AU188" s="119"/>
      <c r="AV188" s="119"/>
      <c r="AW188" s="119"/>
      <c r="AX188" s="119"/>
      <c r="AY188" s="119">
        <v>866758.92</v>
      </c>
      <c r="AZ188" s="119"/>
      <c r="BA188" s="119"/>
      <c r="BB188" s="119"/>
      <c r="BC188" s="119"/>
      <c r="BD188" s="119">
        <v>0</v>
      </c>
      <c r="BE188" s="119"/>
      <c r="BF188" s="119"/>
      <c r="BG188" s="119"/>
      <c r="BH188" s="119"/>
      <c r="BI188" s="119">
        <v>866758.92</v>
      </c>
      <c r="BJ188" s="119"/>
      <c r="BK188" s="119"/>
      <c r="BL188" s="119"/>
      <c r="BM188" s="119"/>
      <c r="BN188" s="119">
        <v>0</v>
      </c>
      <c r="BO188" s="119"/>
      <c r="BP188" s="119"/>
      <c r="BQ188" s="119"/>
      <c r="BR188" s="119"/>
    </row>
    <row r="189" spans="1:79" s="6" customFormat="1" ht="12.75" customHeight="1">
      <c r="A189" s="100" t="s">
        <v>228</v>
      </c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2"/>
      <c r="U189" s="118">
        <v>109351</v>
      </c>
      <c r="V189" s="118"/>
      <c r="W189" s="118"/>
      <c r="X189" s="118"/>
      <c r="Y189" s="118"/>
      <c r="Z189" s="118">
        <v>0</v>
      </c>
      <c r="AA189" s="118"/>
      <c r="AB189" s="118"/>
      <c r="AC189" s="118"/>
      <c r="AD189" s="118"/>
      <c r="AE189" s="118">
        <v>116959</v>
      </c>
      <c r="AF189" s="118"/>
      <c r="AG189" s="118"/>
      <c r="AH189" s="118"/>
      <c r="AI189" s="118"/>
      <c r="AJ189" s="118">
        <v>0</v>
      </c>
      <c r="AK189" s="118"/>
      <c r="AL189" s="118"/>
      <c r="AM189" s="118"/>
      <c r="AN189" s="118"/>
      <c r="AO189" s="118">
        <v>129175</v>
      </c>
      <c r="AP189" s="118"/>
      <c r="AQ189" s="118"/>
      <c r="AR189" s="118"/>
      <c r="AS189" s="118"/>
      <c r="AT189" s="118">
        <v>0</v>
      </c>
      <c r="AU189" s="118"/>
      <c r="AV189" s="118"/>
      <c r="AW189" s="118"/>
      <c r="AX189" s="118"/>
      <c r="AY189" s="118">
        <v>129175</v>
      </c>
      <c r="AZ189" s="118"/>
      <c r="BA189" s="118"/>
      <c r="BB189" s="118"/>
      <c r="BC189" s="118"/>
      <c r="BD189" s="118">
        <v>0</v>
      </c>
      <c r="BE189" s="118"/>
      <c r="BF189" s="118"/>
      <c r="BG189" s="118"/>
      <c r="BH189" s="118"/>
      <c r="BI189" s="118">
        <v>129175</v>
      </c>
      <c r="BJ189" s="118"/>
      <c r="BK189" s="118"/>
      <c r="BL189" s="118"/>
      <c r="BM189" s="118"/>
      <c r="BN189" s="118">
        <v>0</v>
      </c>
      <c r="BO189" s="118"/>
      <c r="BP189" s="118"/>
      <c r="BQ189" s="118"/>
      <c r="BR189" s="118"/>
    </row>
    <row r="190" spans="1:79" s="99" customFormat="1" ht="12.75" customHeight="1">
      <c r="A190" s="92" t="s">
        <v>229</v>
      </c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4"/>
      <c r="U190" s="119">
        <v>109351</v>
      </c>
      <c r="V190" s="119"/>
      <c r="W190" s="119"/>
      <c r="X190" s="119"/>
      <c r="Y190" s="119"/>
      <c r="Z190" s="119">
        <v>0</v>
      </c>
      <c r="AA190" s="119"/>
      <c r="AB190" s="119"/>
      <c r="AC190" s="119"/>
      <c r="AD190" s="119"/>
      <c r="AE190" s="119">
        <v>116959</v>
      </c>
      <c r="AF190" s="119"/>
      <c r="AG190" s="119"/>
      <c r="AH190" s="119"/>
      <c r="AI190" s="119"/>
      <c r="AJ190" s="119">
        <v>0</v>
      </c>
      <c r="AK190" s="119"/>
      <c r="AL190" s="119"/>
      <c r="AM190" s="119"/>
      <c r="AN190" s="119"/>
      <c r="AO190" s="119">
        <v>129175</v>
      </c>
      <c r="AP190" s="119"/>
      <c r="AQ190" s="119"/>
      <c r="AR190" s="119"/>
      <c r="AS190" s="119"/>
      <c r="AT190" s="119">
        <v>0</v>
      </c>
      <c r="AU190" s="119"/>
      <c r="AV190" s="119"/>
      <c r="AW190" s="119"/>
      <c r="AX190" s="119"/>
      <c r="AY190" s="119">
        <v>129175</v>
      </c>
      <c r="AZ190" s="119"/>
      <c r="BA190" s="119"/>
      <c r="BB190" s="119"/>
      <c r="BC190" s="119"/>
      <c r="BD190" s="119">
        <v>0</v>
      </c>
      <c r="BE190" s="119"/>
      <c r="BF190" s="119"/>
      <c r="BG190" s="119"/>
      <c r="BH190" s="119"/>
      <c r="BI190" s="119">
        <v>129175</v>
      </c>
      <c r="BJ190" s="119"/>
      <c r="BK190" s="119"/>
      <c r="BL190" s="119"/>
      <c r="BM190" s="119"/>
      <c r="BN190" s="119">
        <v>0</v>
      </c>
      <c r="BO190" s="119"/>
      <c r="BP190" s="119"/>
      <c r="BQ190" s="119"/>
      <c r="BR190" s="119"/>
    </row>
    <row r="191" spans="1:79" s="99" customFormat="1" ht="12.75" customHeight="1">
      <c r="A191" s="92" t="s">
        <v>230</v>
      </c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4"/>
      <c r="U191" s="119">
        <v>5512346.8799999999</v>
      </c>
      <c r="V191" s="119"/>
      <c r="W191" s="119"/>
      <c r="X191" s="119"/>
      <c r="Y191" s="119"/>
      <c r="Z191" s="119">
        <v>0</v>
      </c>
      <c r="AA191" s="119"/>
      <c r="AB191" s="119"/>
      <c r="AC191" s="119"/>
      <c r="AD191" s="119"/>
      <c r="AE191" s="119">
        <v>6394738.8799999999</v>
      </c>
      <c r="AF191" s="119"/>
      <c r="AG191" s="119"/>
      <c r="AH191" s="119"/>
      <c r="AI191" s="119"/>
      <c r="AJ191" s="119">
        <v>0</v>
      </c>
      <c r="AK191" s="119"/>
      <c r="AL191" s="119"/>
      <c r="AM191" s="119"/>
      <c r="AN191" s="119"/>
      <c r="AO191" s="119">
        <v>7880966.0800000001</v>
      </c>
      <c r="AP191" s="119"/>
      <c r="AQ191" s="119"/>
      <c r="AR191" s="119"/>
      <c r="AS191" s="119"/>
      <c r="AT191" s="119">
        <v>0</v>
      </c>
      <c r="AU191" s="119"/>
      <c r="AV191" s="119"/>
      <c r="AW191" s="119"/>
      <c r="AX191" s="119"/>
      <c r="AY191" s="119">
        <v>7880966.0800000001</v>
      </c>
      <c r="AZ191" s="119"/>
      <c r="BA191" s="119"/>
      <c r="BB191" s="119"/>
      <c r="BC191" s="119"/>
      <c r="BD191" s="119">
        <v>0</v>
      </c>
      <c r="BE191" s="119"/>
      <c r="BF191" s="119"/>
      <c r="BG191" s="119"/>
      <c r="BH191" s="119"/>
      <c r="BI191" s="119">
        <v>7880966.0800000001</v>
      </c>
      <c r="BJ191" s="119"/>
      <c r="BK191" s="119"/>
      <c r="BL191" s="119"/>
      <c r="BM191" s="119"/>
      <c r="BN191" s="119">
        <v>0</v>
      </c>
      <c r="BO191" s="119"/>
      <c r="BP191" s="119"/>
      <c r="BQ191" s="119"/>
      <c r="BR191" s="119"/>
    </row>
    <row r="192" spans="1:79" s="6" customFormat="1" ht="12.75" customHeight="1">
      <c r="A192" s="100" t="s">
        <v>147</v>
      </c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2"/>
      <c r="U192" s="118">
        <v>7810000</v>
      </c>
      <c r="V192" s="118"/>
      <c r="W192" s="118"/>
      <c r="X192" s="118"/>
      <c r="Y192" s="118"/>
      <c r="Z192" s="118">
        <v>0</v>
      </c>
      <c r="AA192" s="118"/>
      <c r="AB192" s="118"/>
      <c r="AC192" s="118"/>
      <c r="AD192" s="118"/>
      <c r="AE192" s="118">
        <v>8700000</v>
      </c>
      <c r="AF192" s="118"/>
      <c r="AG192" s="118"/>
      <c r="AH192" s="118"/>
      <c r="AI192" s="118"/>
      <c r="AJ192" s="118">
        <v>0</v>
      </c>
      <c r="AK192" s="118"/>
      <c r="AL192" s="118"/>
      <c r="AM192" s="118"/>
      <c r="AN192" s="118"/>
      <c r="AO192" s="118">
        <v>10427000</v>
      </c>
      <c r="AP192" s="118"/>
      <c r="AQ192" s="118"/>
      <c r="AR192" s="118"/>
      <c r="AS192" s="118"/>
      <c r="AT192" s="118">
        <v>0</v>
      </c>
      <c r="AU192" s="118"/>
      <c r="AV192" s="118"/>
      <c r="AW192" s="118"/>
      <c r="AX192" s="118"/>
      <c r="AY192" s="118">
        <v>10427000</v>
      </c>
      <c r="AZ192" s="118"/>
      <c r="BA192" s="118"/>
      <c r="BB192" s="118"/>
      <c r="BC192" s="118"/>
      <c r="BD192" s="118">
        <v>0</v>
      </c>
      <c r="BE192" s="118"/>
      <c r="BF192" s="118"/>
      <c r="BG192" s="118"/>
      <c r="BH192" s="118"/>
      <c r="BI192" s="118">
        <v>10427000</v>
      </c>
      <c r="BJ192" s="118"/>
      <c r="BK192" s="118"/>
      <c r="BL192" s="118"/>
      <c r="BM192" s="118"/>
      <c r="BN192" s="118">
        <v>0</v>
      </c>
      <c r="BO192" s="118"/>
      <c r="BP192" s="118"/>
      <c r="BQ192" s="118"/>
      <c r="BR192" s="118"/>
    </row>
    <row r="193" spans="1:79" s="99" customFormat="1" ht="38.25" customHeight="1">
      <c r="A193" s="92" t="s">
        <v>231</v>
      </c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4"/>
      <c r="U193" s="119" t="s">
        <v>173</v>
      </c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 t="s">
        <v>173</v>
      </c>
      <c r="AF193" s="119"/>
      <c r="AG193" s="119"/>
      <c r="AH193" s="119"/>
      <c r="AI193" s="119"/>
      <c r="AJ193" s="119"/>
      <c r="AK193" s="119"/>
      <c r="AL193" s="119"/>
      <c r="AM193" s="119"/>
      <c r="AN193" s="119"/>
      <c r="AO193" s="119" t="s">
        <v>173</v>
      </c>
      <c r="AP193" s="119"/>
      <c r="AQ193" s="119"/>
      <c r="AR193" s="119"/>
      <c r="AS193" s="119"/>
      <c r="AT193" s="119"/>
      <c r="AU193" s="119"/>
      <c r="AV193" s="119"/>
      <c r="AW193" s="119"/>
      <c r="AX193" s="119"/>
      <c r="AY193" s="119" t="s">
        <v>173</v>
      </c>
      <c r="AZ193" s="119"/>
      <c r="BA193" s="119"/>
      <c r="BB193" s="119"/>
      <c r="BC193" s="119"/>
      <c r="BD193" s="119"/>
      <c r="BE193" s="119"/>
      <c r="BF193" s="119"/>
      <c r="BG193" s="119"/>
      <c r="BH193" s="119"/>
      <c r="BI193" s="119" t="s">
        <v>173</v>
      </c>
      <c r="BJ193" s="119"/>
      <c r="BK193" s="119"/>
      <c r="BL193" s="119"/>
      <c r="BM193" s="119"/>
      <c r="BN193" s="119"/>
      <c r="BO193" s="119"/>
      <c r="BP193" s="119"/>
      <c r="BQ193" s="119"/>
      <c r="BR193" s="119"/>
    </row>
    <row r="196" spans="1:79" ht="14.25" customHeight="1">
      <c r="A196" s="29" t="s">
        <v>125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pans="1:79" ht="15" customHeight="1">
      <c r="A197" s="51" t="s">
        <v>6</v>
      </c>
      <c r="B197" s="52"/>
      <c r="C197" s="52"/>
      <c r="D197" s="51" t="s">
        <v>10</v>
      </c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3"/>
      <c r="W197" s="27" t="s">
        <v>247</v>
      </c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 t="s">
        <v>251</v>
      </c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 t="s">
        <v>263</v>
      </c>
      <c r="AV197" s="27"/>
      <c r="AW197" s="27"/>
      <c r="AX197" s="27"/>
      <c r="AY197" s="27"/>
      <c r="AZ197" s="27"/>
      <c r="BA197" s="27" t="s">
        <v>269</v>
      </c>
      <c r="BB197" s="27"/>
      <c r="BC197" s="27"/>
      <c r="BD197" s="27"/>
      <c r="BE197" s="27"/>
      <c r="BF197" s="27"/>
      <c r="BG197" s="27" t="s">
        <v>278</v>
      </c>
      <c r="BH197" s="27"/>
      <c r="BI197" s="27"/>
      <c r="BJ197" s="27"/>
      <c r="BK197" s="27"/>
      <c r="BL197" s="27"/>
    </row>
    <row r="198" spans="1:79" ht="15" customHeight="1">
      <c r="A198" s="71"/>
      <c r="B198" s="72"/>
      <c r="C198" s="72"/>
      <c r="D198" s="71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3"/>
      <c r="W198" s="27" t="s">
        <v>4</v>
      </c>
      <c r="X198" s="27"/>
      <c r="Y198" s="27"/>
      <c r="Z198" s="27"/>
      <c r="AA198" s="27"/>
      <c r="AB198" s="27"/>
      <c r="AC198" s="27" t="s">
        <v>3</v>
      </c>
      <c r="AD198" s="27"/>
      <c r="AE198" s="27"/>
      <c r="AF198" s="27"/>
      <c r="AG198" s="27"/>
      <c r="AH198" s="27"/>
      <c r="AI198" s="27" t="s">
        <v>4</v>
      </c>
      <c r="AJ198" s="27"/>
      <c r="AK198" s="27"/>
      <c r="AL198" s="27"/>
      <c r="AM198" s="27"/>
      <c r="AN198" s="27"/>
      <c r="AO198" s="27" t="s">
        <v>3</v>
      </c>
      <c r="AP198" s="27"/>
      <c r="AQ198" s="27"/>
      <c r="AR198" s="27"/>
      <c r="AS198" s="27"/>
      <c r="AT198" s="27"/>
      <c r="AU198" s="74" t="s">
        <v>4</v>
      </c>
      <c r="AV198" s="74"/>
      <c r="AW198" s="74"/>
      <c r="AX198" s="74" t="s">
        <v>3</v>
      </c>
      <c r="AY198" s="74"/>
      <c r="AZ198" s="74"/>
      <c r="BA198" s="74" t="s">
        <v>4</v>
      </c>
      <c r="BB198" s="74"/>
      <c r="BC198" s="74"/>
      <c r="BD198" s="74" t="s">
        <v>3</v>
      </c>
      <c r="BE198" s="74"/>
      <c r="BF198" s="74"/>
      <c r="BG198" s="74" t="s">
        <v>4</v>
      </c>
      <c r="BH198" s="74"/>
      <c r="BI198" s="74"/>
      <c r="BJ198" s="74" t="s">
        <v>3</v>
      </c>
      <c r="BK198" s="74"/>
      <c r="BL198" s="74"/>
    </row>
    <row r="199" spans="1:79" ht="57" customHeight="1">
      <c r="A199" s="54"/>
      <c r="B199" s="55"/>
      <c r="C199" s="55"/>
      <c r="D199" s="54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6"/>
      <c r="W199" s="27" t="s">
        <v>12</v>
      </c>
      <c r="X199" s="27"/>
      <c r="Y199" s="27"/>
      <c r="Z199" s="27" t="s">
        <v>11</v>
      </c>
      <c r="AA199" s="27"/>
      <c r="AB199" s="27"/>
      <c r="AC199" s="27" t="s">
        <v>12</v>
      </c>
      <c r="AD199" s="27"/>
      <c r="AE199" s="27"/>
      <c r="AF199" s="27" t="s">
        <v>11</v>
      </c>
      <c r="AG199" s="27"/>
      <c r="AH199" s="27"/>
      <c r="AI199" s="27" t="s">
        <v>12</v>
      </c>
      <c r="AJ199" s="27"/>
      <c r="AK199" s="27"/>
      <c r="AL199" s="27" t="s">
        <v>11</v>
      </c>
      <c r="AM199" s="27"/>
      <c r="AN199" s="27"/>
      <c r="AO199" s="27" t="s">
        <v>12</v>
      </c>
      <c r="AP199" s="27"/>
      <c r="AQ199" s="27"/>
      <c r="AR199" s="27" t="s">
        <v>11</v>
      </c>
      <c r="AS199" s="27"/>
      <c r="AT199" s="27"/>
      <c r="AU199" s="74"/>
      <c r="AV199" s="74"/>
      <c r="AW199" s="74"/>
      <c r="AX199" s="74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4"/>
      <c r="BL199" s="74"/>
    </row>
    <row r="200" spans="1:79" ht="15" customHeight="1">
      <c r="A200" s="36">
        <v>1</v>
      </c>
      <c r="B200" s="37"/>
      <c r="C200" s="37"/>
      <c r="D200" s="36">
        <v>2</v>
      </c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8"/>
      <c r="W200" s="27">
        <v>3</v>
      </c>
      <c r="X200" s="27"/>
      <c r="Y200" s="27"/>
      <c r="Z200" s="27">
        <v>4</v>
      </c>
      <c r="AA200" s="27"/>
      <c r="AB200" s="27"/>
      <c r="AC200" s="27">
        <v>5</v>
      </c>
      <c r="AD200" s="27"/>
      <c r="AE200" s="27"/>
      <c r="AF200" s="27">
        <v>6</v>
      </c>
      <c r="AG200" s="27"/>
      <c r="AH200" s="27"/>
      <c r="AI200" s="27">
        <v>7</v>
      </c>
      <c r="AJ200" s="27"/>
      <c r="AK200" s="27"/>
      <c r="AL200" s="27">
        <v>8</v>
      </c>
      <c r="AM200" s="27"/>
      <c r="AN200" s="27"/>
      <c r="AO200" s="27">
        <v>9</v>
      </c>
      <c r="AP200" s="27"/>
      <c r="AQ200" s="27"/>
      <c r="AR200" s="27">
        <v>10</v>
      </c>
      <c r="AS200" s="27"/>
      <c r="AT200" s="27"/>
      <c r="AU200" s="27">
        <v>11</v>
      </c>
      <c r="AV200" s="27"/>
      <c r="AW200" s="27"/>
      <c r="AX200" s="27">
        <v>12</v>
      </c>
      <c r="AY200" s="27"/>
      <c r="AZ200" s="27"/>
      <c r="BA200" s="27">
        <v>13</v>
      </c>
      <c r="BB200" s="27"/>
      <c r="BC200" s="27"/>
      <c r="BD200" s="27">
        <v>14</v>
      </c>
      <c r="BE200" s="27"/>
      <c r="BF200" s="27"/>
      <c r="BG200" s="27">
        <v>15</v>
      </c>
      <c r="BH200" s="27"/>
      <c r="BI200" s="27"/>
      <c r="BJ200" s="27">
        <v>16</v>
      </c>
      <c r="BK200" s="27"/>
      <c r="BL200" s="27"/>
    </row>
    <row r="201" spans="1:79" s="1" customFormat="1" ht="12.75" hidden="1" customHeight="1">
      <c r="A201" s="39" t="s">
        <v>69</v>
      </c>
      <c r="B201" s="40"/>
      <c r="C201" s="40"/>
      <c r="D201" s="39" t="s">
        <v>57</v>
      </c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1"/>
      <c r="W201" s="26" t="s">
        <v>72</v>
      </c>
      <c r="X201" s="26"/>
      <c r="Y201" s="26"/>
      <c r="Z201" s="26" t="s">
        <v>73</v>
      </c>
      <c r="AA201" s="26"/>
      <c r="AB201" s="26"/>
      <c r="AC201" s="30" t="s">
        <v>74</v>
      </c>
      <c r="AD201" s="30"/>
      <c r="AE201" s="30"/>
      <c r="AF201" s="30" t="s">
        <v>75</v>
      </c>
      <c r="AG201" s="30"/>
      <c r="AH201" s="30"/>
      <c r="AI201" s="26" t="s">
        <v>76</v>
      </c>
      <c r="AJ201" s="26"/>
      <c r="AK201" s="26"/>
      <c r="AL201" s="26" t="s">
        <v>77</v>
      </c>
      <c r="AM201" s="26"/>
      <c r="AN201" s="26"/>
      <c r="AO201" s="30" t="s">
        <v>104</v>
      </c>
      <c r="AP201" s="30"/>
      <c r="AQ201" s="30"/>
      <c r="AR201" s="30" t="s">
        <v>78</v>
      </c>
      <c r="AS201" s="30"/>
      <c r="AT201" s="30"/>
      <c r="AU201" s="26" t="s">
        <v>105</v>
      </c>
      <c r="AV201" s="26"/>
      <c r="AW201" s="26"/>
      <c r="AX201" s="30" t="s">
        <v>106</v>
      </c>
      <c r="AY201" s="30"/>
      <c r="AZ201" s="30"/>
      <c r="BA201" s="26" t="s">
        <v>107</v>
      </c>
      <c r="BB201" s="26"/>
      <c r="BC201" s="26"/>
      <c r="BD201" s="30" t="s">
        <v>108</v>
      </c>
      <c r="BE201" s="30"/>
      <c r="BF201" s="30"/>
      <c r="BG201" s="26" t="s">
        <v>109</v>
      </c>
      <c r="BH201" s="26"/>
      <c r="BI201" s="26"/>
      <c r="BJ201" s="30" t="s">
        <v>110</v>
      </c>
      <c r="BK201" s="30"/>
      <c r="BL201" s="30"/>
      <c r="CA201" s="1" t="s">
        <v>103</v>
      </c>
    </row>
    <row r="202" spans="1:79" s="99" customFormat="1" ht="12.75" customHeight="1">
      <c r="A202" s="89">
        <v>1</v>
      </c>
      <c r="B202" s="90"/>
      <c r="C202" s="90"/>
      <c r="D202" s="92" t="s">
        <v>232</v>
      </c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4"/>
      <c r="W202" s="117">
        <v>27</v>
      </c>
      <c r="X202" s="117"/>
      <c r="Y202" s="117"/>
      <c r="Z202" s="117">
        <v>22</v>
      </c>
      <c r="AA202" s="117"/>
      <c r="AB202" s="117"/>
      <c r="AC202" s="117">
        <v>0</v>
      </c>
      <c r="AD202" s="117"/>
      <c r="AE202" s="117"/>
      <c r="AF202" s="117">
        <v>0</v>
      </c>
      <c r="AG202" s="117"/>
      <c r="AH202" s="117"/>
      <c r="AI202" s="117">
        <v>27</v>
      </c>
      <c r="AJ202" s="117"/>
      <c r="AK202" s="117"/>
      <c r="AL202" s="117">
        <v>24</v>
      </c>
      <c r="AM202" s="117"/>
      <c r="AN202" s="117"/>
      <c r="AO202" s="117">
        <v>0</v>
      </c>
      <c r="AP202" s="117"/>
      <c r="AQ202" s="117"/>
      <c r="AR202" s="117">
        <v>0</v>
      </c>
      <c r="AS202" s="117"/>
      <c r="AT202" s="117"/>
      <c r="AU202" s="117">
        <v>27</v>
      </c>
      <c r="AV202" s="117"/>
      <c r="AW202" s="117"/>
      <c r="AX202" s="117">
        <v>0</v>
      </c>
      <c r="AY202" s="117"/>
      <c r="AZ202" s="117"/>
      <c r="BA202" s="117">
        <v>27</v>
      </c>
      <c r="BB202" s="117"/>
      <c r="BC202" s="117"/>
      <c r="BD202" s="117">
        <v>0</v>
      </c>
      <c r="BE202" s="117"/>
      <c r="BF202" s="117"/>
      <c r="BG202" s="117">
        <v>270</v>
      </c>
      <c r="BH202" s="117"/>
      <c r="BI202" s="117"/>
      <c r="BJ202" s="117">
        <v>0</v>
      </c>
      <c r="BK202" s="117"/>
      <c r="BL202" s="117"/>
      <c r="CA202" s="99" t="s">
        <v>43</v>
      </c>
    </row>
    <row r="203" spans="1:79" s="6" customFormat="1" ht="12.75" customHeight="1">
      <c r="A203" s="86">
        <v>2</v>
      </c>
      <c r="B203" s="87"/>
      <c r="C203" s="87"/>
      <c r="D203" s="100" t="s">
        <v>233</v>
      </c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2"/>
      <c r="W203" s="112">
        <v>27</v>
      </c>
      <c r="X203" s="112"/>
      <c r="Y203" s="112"/>
      <c r="Z203" s="112">
        <v>22</v>
      </c>
      <c r="AA203" s="112"/>
      <c r="AB203" s="112"/>
      <c r="AC203" s="112">
        <v>0</v>
      </c>
      <c r="AD203" s="112"/>
      <c r="AE203" s="112"/>
      <c r="AF203" s="112">
        <v>0</v>
      </c>
      <c r="AG203" s="112"/>
      <c r="AH203" s="112"/>
      <c r="AI203" s="112">
        <v>27</v>
      </c>
      <c r="AJ203" s="112"/>
      <c r="AK203" s="112"/>
      <c r="AL203" s="112">
        <v>24</v>
      </c>
      <c r="AM203" s="112"/>
      <c r="AN203" s="112"/>
      <c r="AO203" s="112">
        <v>0</v>
      </c>
      <c r="AP203" s="112"/>
      <c r="AQ203" s="112"/>
      <c r="AR203" s="112">
        <v>0</v>
      </c>
      <c r="AS203" s="112"/>
      <c r="AT203" s="112"/>
      <c r="AU203" s="112">
        <v>27</v>
      </c>
      <c r="AV203" s="112"/>
      <c r="AW203" s="112"/>
      <c r="AX203" s="112">
        <v>0</v>
      </c>
      <c r="AY203" s="112"/>
      <c r="AZ203" s="112"/>
      <c r="BA203" s="112">
        <v>27</v>
      </c>
      <c r="BB203" s="112"/>
      <c r="BC203" s="112"/>
      <c r="BD203" s="112">
        <v>0</v>
      </c>
      <c r="BE203" s="112"/>
      <c r="BF203" s="112"/>
      <c r="BG203" s="112">
        <v>270</v>
      </c>
      <c r="BH203" s="112"/>
      <c r="BI203" s="112"/>
      <c r="BJ203" s="112">
        <v>0</v>
      </c>
      <c r="BK203" s="112"/>
      <c r="BL203" s="112"/>
    </row>
    <row r="204" spans="1:79" s="99" customFormat="1" ht="25.5" customHeight="1">
      <c r="A204" s="89">
        <v>3</v>
      </c>
      <c r="B204" s="90"/>
      <c r="C204" s="90"/>
      <c r="D204" s="92" t="s">
        <v>234</v>
      </c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4"/>
      <c r="W204" s="117" t="s">
        <v>173</v>
      </c>
      <c r="X204" s="117"/>
      <c r="Y204" s="117"/>
      <c r="Z204" s="117" t="s">
        <v>173</v>
      </c>
      <c r="AA204" s="117"/>
      <c r="AB204" s="117"/>
      <c r="AC204" s="117"/>
      <c r="AD204" s="117"/>
      <c r="AE204" s="117"/>
      <c r="AF204" s="117"/>
      <c r="AG204" s="117"/>
      <c r="AH204" s="117"/>
      <c r="AI204" s="117" t="s">
        <v>173</v>
      </c>
      <c r="AJ204" s="117"/>
      <c r="AK204" s="117"/>
      <c r="AL204" s="117" t="s">
        <v>173</v>
      </c>
      <c r="AM204" s="117"/>
      <c r="AN204" s="117"/>
      <c r="AO204" s="117"/>
      <c r="AP204" s="117"/>
      <c r="AQ204" s="117"/>
      <c r="AR204" s="117"/>
      <c r="AS204" s="117"/>
      <c r="AT204" s="117"/>
      <c r="AU204" s="117" t="s">
        <v>173</v>
      </c>
      <c r="AV204" s="117"/>
      <c r="AW204" s="117"/>
      <c r="AX204" s="117"/>
      <c r="AY204" s="117"/>
      <c r="AZ204" s="117"/>
      <c r="BA204" s="117" t="s">
        <v>173</v>
      </c>
      <c r="BB204" s="117"/>
      <c r="BC204" s="117"/>
      <c r="BD204" s="117"/>
      <c r="BE204" s="117"/>
      <c r="BF204" s="117"/>
      <c r="BG204" s="117" t="s">
        <v>173</v>
      </c>
      <c r="BH204" s="117"/>
      <c r="BI204" s="117"/>
      <c r="BJ204" s="117"/>
      <c r="BK204" s="117"/>
      <c r="BL204" s="117"/>
    </row>
    <row r="207" spans="1:79" ht="14.25" customHeight="1">
      <c r="A207" s="29" t="s">
        <v>153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4.25" customHeight="1">
      <c r="A208" s="29" t="s">
        <v>264</v>
      </c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</row>
    <row r="209" spans="1:79" ht="15" customHeight="1">
      <c r="A209" s="31" t="s">
        <v>246</v>
      </c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</row>
    <row r="210" spans="1:79" ht="15" customHeight="1">
      <c r="A210" s="27" t="s">
        <v>6</v>
      </c>
      <c r="B210" s="27"/>
      <c r="C210" s="27"/>
      <c r="D210" s="27"/>
      <c r="E210" s="27"/>
      <c r="F210" s="27"/>
      <c r="G210" s="27" t="s">
        <v>126</v>
      </c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 t="s">
        <v>13</v>
      </c>
      <c r="U210" s="27"/>
      <c r="V210" s="27"/>
      <c r="W210" s="27"/>
      <c r="X210" s="27"/>
      <c r="Y210" s="27"/>
      <c r="Z210" s="27"/>
      <c r="AA210" s="36" t="s">
        <v>247</v>
      </c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7"/>
      <c r="AP210" s="36" t="s">
        <v>250</v>
      </c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8"/>
      <c r="BE210" s="36" t="s">
        <v>258</v>
      </c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8"/>
    </row>
    <row r="211" spans="1:79" ht="32.1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 t="s">
        <v>4</v>
      </c>
      <c r="AB211" s="27"/>
      <c r="AC211" s="27"/>
      <c r="AD211" s="27"/>
      <c r="AE211" s="27"/>
      <c r="AF211" s="27" t="s">
        <v>3</v>
      </c>
      <c r="AG211" s="27"/>
      <c r="AH211" s="27"/>
      <c r="AI211" s="27"/>
      <c r="AJ211" s="27"/>
      <c r="AK211" s="27" t="s">
        <v>89</v>
      </c>
      <c r="AL211" s="27"/>
      <c r="AM211" s="27"/>
      <c r="AN211" s="27"/>
      <c r="AO211" s="27"/>
      <c r="AP211" s="27" t="s">
        <v>4</v>
      </c>
      <c r="AQ211" s="27"/>
      <c r="AR211" s="27"/>
      <c r="AS211" s="27"/>
      <c r="AT211" s="27"/>
      <c r="AU211" s="27" t="s">
        <v>3</v>
      </c>
      <c r="AV211" s="27"/>
      <c r="AW211" s="27"/>
      <c r="AX211" s="27"/>
      <c r="AY211" s="27"/>
      <c r="AZ211" s="27" t="s">
        <v>96</v>
      </c>
      <c r="BA211" s="27"/>
      <c r="BB211" s="27"/>
      <c r="BC211" s="27"/>
      <c r="BD211" s="27"/>
      <c r="BE211" s="27" t="s">
        <v>4</v>
      </c>
      <c r="BF211" s="27"/>
      <c r="BG211" s="27"/>
      <c r="BH211" s="27"/>
      <c r="BI211" s="27"/>
      <c r="BJ211" s="27" t="s">
        <v>3</v>
      </c>
      <c r="BK211" s="27"/>
      <c r="BL211" s="27"/>
      <c r="BM211" s="27"/>
      <c r="BN211" s="27"/>
      <c r="BO211" s="27" t="s">
        <v>127</v>
      </c>
      <c r="BP211" s="27"/>
      <c r="BQ211" s="27"/>
      <c r="BR211" s="27"/>
      <c r="BS211" s="27"/>
    </row>
    <row r="212" spans="1:79" ht="15" customHeight="1">
      <c r="A212" s="27">
        <v>1</v>
      </c>
      <c r="B212" s="27"/>
      <c r="C212" s="27"/>
      <c r="D212" s="27"/>
      <c r="E212" s="27"/>
      <c r="F212" s="27"/>
      <c r="G212" s="27">
        <v>2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>
        <v>3</v>
      </c>
      <c r="U212" s="27"/>
      <c r="V212" s="27"/>
      <c r="W212" s="27"/>
      <c r="X212" s="27"/>
      <c r="Y212" s="27"/>
      <c r="Z212" s="27"/>
      <c r="AA212" s="27">
        <v>4</v>
      </c>
      <c r="AB212" s="27"/>
      <c r="AC212" s="27"/>
      <c r="AD212" s="27"/>
      <c r="AE212" s="27"/>
      <c r="AF212" s="27">
        <v>5</v>
      </c>
      <c r="AG212" s="27"/>
      <c r="AH212" s="27"/>
      <c r="AI212" s="27"/>
      <c r="AJ212" s="27"/>
      <c r="AK212" s="27">
        <v>6</v>
      </c>
      <c r="AL212" s="27"/>
      <c r="AM212" s="27"/>
      <c r="AN212" s="27"/>
      <c r="AO212" s="27"/>
      <c r="AP212" s="27">
        <v>7</v>
      </c>
      <c r="AQ212" s="27"/>
      <c r="AR212" s="27"/>
      <c r="AS212" s="27"/>
      <c r="AT212" s="27"/>
      <c r="AU212" s="27">
        <v>8</v>
      </c>
      <c r="AV212" s="27"/>
      <c r="AW212" s="27"/>
      <c r="AX212" s="27"/>
      <c r="AY212" s="27"/>
      <c r="AZ212" s="27">
        <v>9</v>
      </c>
      <c r="BA212" s="27"/>
      <c r="BB212" s="27"/>
      <c r="BC212" s="27"/>
      <c r="BD212" s="27"/>
      <c r="BE212" s="27">
        <v>10</v>
      </c>
      <c r="BF212" s="27"/>
      <c r="BG212" s="27"/>
      <c r="BH212" s="27"/>
      <c r="BI212" s="27"/>
      <c r="BJ212" s="27">
        <v>11</v>
      </c>
      <c r="BK212" s="27"/>
      <c r="BL212" s="27"/>
      <c r="BM212" s="27"/>
      <c r="BN212" s="27"/>
      <c r="BO212" s="27">
        <v>12</v>
      </c>
      <c r="BP212" s="27"/>
      <c r="BQ212" s="27"/>
      <c r="BR212" s="27"/>
      <c r="BS212" s="27"/>
    </row>
    <row r="213" spans="1:79" s="1" customFormat="1" ht="15" hidden="1" customHeight="1">
      <c r="A213" s="26" t="s">
        <v>69</v>
      </c>
      <c r="B213" s="26"/>
      <c r="C213" s="26"/>
      <c r="D213" s="26"/>
      <c r="E213" s="26"/>
      <c r="F213" s="26"/>
      <c r="G213" s="67" t="s">
        <v>57</v>
      </c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 t="s">
        <v>79</v>
      </c>
      <c r="U213" s="67"/>
      <c r="V213" s="67"/>
      <c r="W213" s="67"/>
      <c r="X213" s="67"/>
      <c r="Y213" s="67"/>
      <c r="Z213" s="67"/>
      <c r="AA213" s="30" t="s">
        <v>65</v>
      </c>
      <c r="AB213" s="30"/>
      <c r="AC213" s="30"/>
      <c r="AD213" s="30"/>
      <c r="AE213" s="30"/>
      <c r="AF213" s="30" t="s">
        <v>66</v>
      </c>
      <c r="AG213" s="30"/>
      <c r="AH213" s="30"/>
      <c r="AI213" s="30"/>
      <c r="AJ213" s="30"/>
      <c r="AK213" s="50" t="s">
        <v>122</v>
      </c>
      <c r="AL213" s="50"/>
      <c r="AM213" s="50"/>
      <c r="AN213" s="50"/>
      <c r="AO213" s="50"/>
      <c r="AP213" s="30" t="s">
        <v>67</v>
      </c>
      <c r="AQ213" s="30"/>
      <c r="AR213" s="30"/>
      <c r="AS213" s="30"/>
      <c r="AT213" s="30"/>
      <c r="AU213" s="30" t="s">
        <v>68</v>
      </c>
      <c r="AV213" s="30"/>
      <c r="AW213" s="30"/>
      <c r="AX213" s="30"/>
      <c r="AY213" s="30"/>
      <c r="AZ213" s="50" t="s">
        <v>122</v>
      </c>
      <c r="BA213" s="50"/>
      <c r="BB213" s="50"/>
      <c r="BC213" s="50"/>
      <c r="BD213" s="50"/>
      <c r="BE213" s="30" t="s">
        <v>58</v>
      </c>
      <c r="BF213" s="30"/>
      <c r="BG213" s="30"/>
      <c r="BH213" s="30"/>
      <c r="BI213" s="30"/>
      <c r="BJ213" s="30" t="s">
        <v>59</v>
      </c>
      <c r="BK213" s="30"/>
      <c r="BL213" s="30"/>
      <c r="BM213" s="30"/>
      <c r="BN213" s="30"/>
      <c r="BO213" s="50" t="s">
        <v>122</v>
      </c>
      <c r="BP213" s="50"/>
      <c r="BQ213" s="50"/>
      <c r="BR213" s="50"/>
      <c r="BS213" s="50"/>
      <c r="CA213" s="1" t="s">
        <v>44</v>
      </c>
    </row>
    <row r="214" spans="1:79" s="6" customFormat="1" ht="12.75" customHeight="1">
      <c r="A214" s="85"/>
      <c r="B214" s="85"/>
      <c r="C214" s="85"/>
      <c r="D214" s="85"/>
      <c r="E214" s="85"/>
      <c r="F214" s="85"/>
      <c r="G214" s="120" t="s">
        <v>147</v>
      </c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1"/>
      <c r="U214" s="121"/>
      <c r="V214" s="121"/>
      <c r="W214" s="121"/>
      <c r="X214" s="121"/>
      <c r="Y214" s="121"/>
      <c r="Z214" s="121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>
        <f>IF(ISNUMBER(AA214),AA214,0)+IF(ISNUMBER(AF214),AF214,0)</f>
        <v>0</v>
      </c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  <c r="AV214" s="118"/>
      <c r="AW214" s="118"/>
      <c r="AX214" s="118"/>
      <c r="AY214" s="118"/>
      <c r="AZ214" s="118">
        <f>IF(ISNUMBER(AP214),AP214,0)+IF(ISNUMBER(AU214),AU214,0)</f>
        <v>0</v>
      </c>
      <c r="BA214" s="118"/>
      <c r="BB214" s="118"/>
      <c r="BC214" s="118"/>
      <c r="BD214" s="118"/>
      <c r="BE214" s="118"/>
      <c r="BF214" s="118"/>
      <c r="BG214" s="118"/>
      <c r="BH214" s="118"/>
      <c r="BI214" s="118"/>
      <c r="BJ214" s="118"/>
      <c r="BK214" s="118"/>
      <c r="BL214" s="118"/>
      <c r="BM214" s="118"/>
      <c r="BN214" s="118"/>
      <c r="BO214" s="118">
        <f>IF(ISNUMBER(BE214),BE214,0)+IF(ISNUMBER(BJ214),BJ214,0)</f>
        <v>0</v>
      </c>
      <c r="BP214" s="118"/>
      <c r="BQ214" s="118"/>
      <c r="BR214" s="118"/>
      <c r="BS214" s="118"/>
      <c r="CA214" s="6" t="s">
        <v>45</v>
      </c>
    </row>
    <row r="216" spans="1:79" ht="13.5" customHeight="1">
      <c r="A216" s="29" t="s">
        <v>279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>
      <c r="A217" s="44" t="s">
        <v>246</v>
      </c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</row>
    <row r="218" spans="1:79" ht="15" customHeight="1">
      <c r="A218" s="27" t="s">
        <v>6</v>
      </c>
      <c r="B218" s="27"/>
      <c r="C218" s="27"/>
      <c r="D218" s="27"/>
      <c r="E218" s="27"/>
      <c r="F218" s="27"/>
      <c r="G218" s="27" t="s">
        <v>126</v>
      </c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 t="s">
        <v>13</v>
      </c>
      <c r="U218" s="27"/>
      <c r="V218" s="27"/>
      <c r="W218" s="27"/>
      <c r="X218" s="27"/>
      <c r="Y218" s="27"/>
      <c r="Z218" s="27"/>
      <c r="AA218" s="36" t="s">
        <v>268</v>
      </c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7"/>
      <c r="AP218" s="36" t="s">
        <v>273</v>
      </c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8"/>
    </row>
    <row r="219" spans="1:79" ht="32.1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 t="s">
        <v>4</v>
      </c>
      <c r="AB219" s="27"/>
      <c r="AC219" s="27"/>
      <c r="AD219" s="27"/>
      <c r="AE219" s="27"/>
      <c r="AF219" s="27" t="s">
        <v>3</v>
      </c>
      <c r="AG219" s="27"/>
      <c r="AH219" s="27"/>
      <c r="AI219" s="27"/>
      <c r="AJ219" s="27"/>
      <c r="AK219" s="27" t="s">
        <v>89</v>
      </c>
      <c r="AL219" s="27"/>
      <c r="AM219" s="27"/>
      <c r="AN219" s="27"/>
      <c r="AO219" s="27"/>
      <c r="AP219" s="27" t="s">
        <v>4</v>
      </c>
      <c r="AQ219" s="27"/>
      <c r="AR219" s="27"/>
      <c r="AS219" s="27"/>
      <c r="AT219" s="27"/>
      <c r="AU219" s="27" t="s">
        <v>3</v>
      </c>
      <c r="AV219" s="27"/>
      <c r="AW219" s="27"/>
      <c r="AX219" s="27"/>
      <c r="AY219" s="27"/>
      <c r="AZ219" s="27" t="s">
        <v>96</v>
      </c>
      <c r="BA219" s="27"/>
      <c r="BB219" s="27"/>
      <c r="BC219" s="27"/>
      <c r="BD219" s="27"/>
    </row>
    <row r="220" spans="1:79" ht="15" customHeight="1">
      <c r="A220" s="27">
        <v>1</v>
      </c>
      <c r="B220" s="27"/>
      <c r="C220" s="27"/>
      <c r="D220" s="27"/>
      <c r="E220" s="27"/>
      <c r="F220" s="27"/>
      <c r="G220" s="27">
        <v>2</v>
      </c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>
        <v>3</v>
      </c>
      <c r="U220" s="27"/>
      <c r="V220" s="27"/>
      <c r="W220" s="27"/>
      <c r="X220" s="27"/>
      <c r="Y220" s="27"/>
      <c r="Z220" s="27"/>
      <c r="AA220" s="27">
        <v>4</v>
      </c>
      <c r="AB220" s="27"/>
      <c r="AC220" s="27"/>
      <c r="AD220" s="27"/>
      <c r="AE220" s="27"/>
      <c r="AF220" s="27">
        <v>5</v>
      </c>
      <c r="AG220" s="27"/>
      <c r="AH220" s="27"/>
      <c r="AI220" s="27"/>
      <c r="AJ220" s="27"/>
      <c r="AK220" s="27">
        <v>6</v>
      </c>
      <c r="AL220" s="27"/>
      <c r="AM220" s="27"/>
      <c r="AN220" s="27"/>
      <c r="AO220" s="27"/>
      <c r="AP220" s="27">
        <v>7</v>
      </c>
      <c r="AQ220" s="27"/>
      <c r="AR220" s="27"/>
      <c r="AS220" s="27"/>
      <c r="AT220" s="27"/>
      <c r="AU220" s="27">
        <v>8</v>
      </c>
      <c r="AV220" s="27"/>
      <c r="AW220" s="27"/>
      <c r="AX220" s="27"/>
      <c r="AY220" s="27"/>
      <c r="AZ220" s="27">
        <v>9</v>
      </c>
      <c r="BA220" s="27"/>
      <c r="BB220" s="27"/>
      <c r="BC220" s="27"/>
      <c r="BD220" s="27"/>
    </row>
    <row r="221" spans="1:79" s="1" customFormat="1" ht="12" hidden="1" customHeight="1">
      <c r="A221" s="26" t="s">
        <v>69</v>
      </c>
      <c r="B221" s="26"/>
      <c r="C221" s="26"/>
      <c r="D221" s="26"/>
      <c r="E221" s="26"/>
      <c r="F221" s="26"/>
      <c r="G221" s="67" t="s">
        <v>57</v>
      </c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 t="s">
        <v>79</v>
      </c>
      <c r="U221" s="67"/>
      <c r="V221" s="67"/>
      <c r="W221" s="67"/>
      <c r="X221" s="67"/>
      <c r="Y221" s="67"/>
      <c r="Z221" s="67"/>
      <c r="AA221" s="30" t="s">
        <v>60</v>
      </c>
      <c r="AB221" s="30"/>
      <c r="AC221" s="30"/>
      <c r="AD221" s="30"/>
      <c r="AE221" s="30"/>
      <c r="AF221" s="30" t="s">
        <v>61</v>
      </c>
      <c r="AG221" s="30"/>
      <c r="AH221" s="30"/>
      <c r="AI221" s="30"/>
      <c r="AJ221" s="30"/>
      <c r="AK221" s="50" t="s">
        <v>122</v>
      </c>
      <c r="AL221" s="50"/>
      <c r="AM221" s="50"/>
      <c r="AN221" s="50"/>
      <c r="AO221" s="50"/>
      <c r="AP221" s="30" t="s">
        <v>62</v>
      </c>
      <c r="AQ221" s="30"/>
      <c r="AR221" s="30"/>
      <c r="AS221" s="30"/>
      <c r="AT221" s="30"/>
      <c r="AU221" s="30" t="s">
        <v>63</v>
      </c>
      <c r="AV221" s="30"/>
      <c r="AW221" s="30"/>
      <c r="AX221" s="30"/>
      <c r="AY221" s="30"/>
      <c r="AZ221" s="50" t="s">
        <v>122</v>
      </c>
      <c r="BA221" s="50"/>
      <c r="BB221" s="50"/>
      <c r="BC221" s="50"/>
      <c r="BD221" s="50"/>
      <c r="CA221" s="1" t="s">
        <v>46</v>
      </c>
    </row>
    <row r="222" spans="1:79" s="6" customFormat="1">
      <c r="A222" s="85"/>
      <c r="B222" s="85"/>
      <c r="C222" s="85"/>
      <c r="D222" s="85"/>
      <c r="E222" s="85"/>
      <c r="F222" s="85"/>
      <c r="G222" s="120" t="s">
        <v>147</v>
      </c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1"/>
      <c r="U222" s="121"/>
      <c r="V222" s="121"/>
      <c r="W222" s="121"/>
      <c r="X222" s="121"/>
      <c r="Y222" s="121"/>
      <c r="Z222" s="121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>
        <f>IF(ISNUMBER(AA222),AA222,0)+IF(ISNUMBER(AF222),AF222,0)</f>
        <v>0</v>
      </c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  <c r="AV222" s="118"/>
      <c r="AW222" s="118"/>
      <c r="AX222" s="118"/>
      <c r="AY222" s="118"/>
      <c r="AZ222" s="118">
        <f>IF(ISNUMBER(AP222),AP222,0)+IF(ISNUMBER(AU222),AU222,0)</f>
        <v>0</v>
      </c>
      <c r="BA222" s="118"/>
      <c r="BB222" s="118"/>
      <c r="BC222" s="118"/>
      <c r="BD222" s="118"/>
      <c r="CA222" s="6" t="s">
        <v>47</v>
      </c>
    </row>
    <row r="225" spans="1:79" ht="14.25" customHeight="1">
      <c r="A225" s="29" t="s">
        <v>280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</row>
    <row r="226" spans="1:79" ht="15" customHeight="1">
      <c r="A226" s="44" t="s">
        <v>246</v>
      </c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</row>
    <row r="227" spans="1:79" ht="23.1" customHeight="1">
      <c r="A227" s="27" t="s">
        <v>128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51" t="s">
        <v>129</v>
      </c>
      <c r="O227" s="52"/>
      <c r="P227" s="52"/>
      <c r="Q227" s="52"/>
      <c r="R227" s="52"/>
      <c r="S227" s="52"/>
      <c r="T227" s="52"/>
      <c r="U227" s="53"/>
      <c r="V227" s="51" t="s">
        <v>130</v>
      </c>
      <c r="W227" s="52"/>
      <c r="X227" s="52"/>
      <c r="Y227" s="52"/>
      <c r="Z227" s="53"/>
      <c r="AA227" s="27" t="s">
        <v>247</v>
      </c>
      <c r="AB227" s="27"/>
      <c r="AC227" s="27"/>
      <c r="AD227" s="27"/>
      <c r="AE227" s="27"/>
      <c r="AF227" s="27"/>
      <c r="AG227" s="27"/>
      <c r="AH227" s="27"/>
      <c r="AI227" s="27"/>
      <c r="AJ227" s="27" t="s">
        <v>250</v>
      </c>
      <c r="AK227" s="27"/>
      <c r="AL227" s="27"/>
      <c r="AM227" s="27"/>
      <c r="AN227" s="27"/>
      <c r="AO227" s="27"/>
      <c r="AP227" s="27"/>
      <c r="AQ227" s="27"/>
      <c r="AR227" s="27"/>
      <c r="AS227" s="27" t="s">
        <v>258</v>
      </c>
      <c r="AT227" s="27"/>
      <c r="AU227" s="27"/>
      <c r="AV227" s="27"/>
      <c r="AW227" s="27"/>
      <c r="AX227" s="27"/>
      <c r="AY227" s="27"/>
      <c r="AZ227" s="27"/>
      <c r="BA227" s="27"/>
      <c r="BB227" s="27" t="s">
        <v>268</v>
      </c>
      <c r="BC227" s="27"/>
      <c r="BD227" s="27"/>
      <c r="BE227" s="27"/>
      <c r="BF227" s="27"/>
      <c r="BG227" s="27"/>
      <c r="BH227" s="27"/>
      <c r="BI227" s="27"/>
      <c r="BJ227" s="27"/>
      <c r="BK227" s="27" t="s">
        <v>273</v>
      </c>
      <c r="BL227" s="27"/>
      <c r="BM227" s="27"/>
      <c r="BN227" s="27"/>
      <c r="BO227" s="27"/>
      <c r="BP227" s="27"/>
      <c r="BQ227" s="27"/>
      <c r="BR227" s="27"/>
      <c r="BS227" s="27"/>
    </row>
    <row r="228" spans="1:79" ht="95.2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54"/>
      <c r="O228" s="55"/>
      <c r="P228" s="55"/>
      <c r="Q228" s="55"/>
      <c r="R228" s="55"/>
      <c r="S228" s="55"/>
      <c r="T228" s="55"/>
      <c r="U228" s="56"/>
      <c r="V228" s="54"/>
      <c r="W228" s="55"/>
      <c r="X228" s="55"/>
      <c r="Y228" s="55"/>
      <c r="Z228" s="56"/>
      <c r="AA228" s="74" t="s">
        <v>133</v>
      </c>
      <c r="AB228" s="74"/>
      <c r="AC228" s="74"/>
      <c r="AD228" s="74"/>
      <c r="AE228" s="74"/>
      <c r="AF228" s="74" t="s">
        <v>134</v>
      </c>
      <c r="AG228" s="74"/>
      <c r="AH228" s="74"/>
      <c r="AI228" s="74"/>
      <c r="AJ228" s="74" t="s">
        <v>133</v>
      </c>
      <c r="AK228" s="74"/>
      <c r="AL228" s="74"/>
      <c r="AM228" s="74"/>
      <c r="AN228" s="74"/>
      <c r="AO228" s="74" t="s">
        <v>134</v>
      </c>
      <c r="AP228" s="74"/>
      <c r="AQ228" s="74"/>
      <c r="AR228" s="74"/>
      <c r="AS228" s="74" t="s">
        <v>133</v>
      </c>
      <c r="AT228" s="74"/>
      <c r="AU228" s="74"/>
      <c r="AV228" s="74"/>
      <c r="AW228" s="74"/>
      <c r="AX228" s="74" t="s">
        <v>134</v>
      </c>
      <c r="AY228" s="74"/>
      <c r="AZ228" s="74"/>
      <c r="BA228" s="74"/>
      <c r="BB228" s="74" t="s">
        <v>133</v>
      </c>
      <c r="BC228" s="74"/>
      <c r="BD228" s="74"/>
      <c r="BE228" s="74"/>
      <c r="BF228" s="74"/>
      <c r="BG228" s="74" t="s">
        <v>134</v>
      </c>
      <c r="BH228" s="74"/>
      <c r="BI228" s="74"/>
      <c r="BJ228" s="74"/>
      <c r="BK228" s="74" t="s">
        <v>133</v>
      </c>
      <c r="BL228" s="74"/>
      <c r="BM228" s="74"/>
      <c r="BN228" s="74"/>
      <c r="BO228" s="74"/>
      <c r="BP228" s="74" t="s">
        <v>134</v>
      </c>
      <c r="BQ228" s="74"/>
      <c r="BR228" s="74"/>
      <c r="BS228" s="74"/>
    </row>
    <row r="229" spans="1:79" ht="15" customHeight="1">
      <c r="A229" s="27">
        <v>1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36">
        <v>2</v>
      </c>
      <c r="O229" s="37"/>
      <c r="P229" s="37"/>
      <c r="Q229" s="37"/>
      <c r="R229" s="37"/>
      <c r="S229" s="37"/>
      <c r="T229" s="37"/>
      <c r="U229" s="38"/>
      <c r="V229" s="27">
        <v>3</v>
      </c>
      <c r="W229" s="27"/>
      <c r="X229" s="27"/>
      <c r="Y229" s="27"/>
      <c r="Z229" s="27"/>
      <c r="AA229" s="27">
        <v>4</v>
      </c>
      <c r="AB229" s="27"/>
      <c r="AC229" s="27"/>
      <c r="AD229" s="27"/>
      <c r="AE229" s="27"/>
      <c r="AF229" s="27">
        <v>5</v>
      </c>
      <c r="AG229" s="27"/>
      <c r="AH229" s="27"/>
      <c r="AI229" s="27"/>
      <c r="AJ229" s="27">
        <v>6</v>
      </c>
      <c r="AK229" s="27"/>
      <c r="AL229" s="27"/>
      <c r="AM229" s="27"/>
      <c r="AN229" s="27"/>
      <c r="AO229" s="27">
        <v>7</v>
      </c>
      <c r="AP229" s="27"/>
      <c r="AQ229" s="27"/>
      <c r="AR229" s="27"/>
      <c r="AS229" s="27">
        <v>8</v>
      </c>
      <c r="AT229" s="27"/>
      <c r="AU229" s="27"/>
      <c r="AV229" s="27"/>
      <c r="AW229" s="27"/>
      <c r="AX229" s="27">
        <v>9</v>
      </c>
      <c r="AY229" s="27"/>
      <c r="AZ229" s="27"/>
      <c r="BA229" s="27"/>
      <c r="BB229" s="27">
        <v>10</v>
      </c>
      <c r="BC229" s="27"/>
      <c r="BD229" s="27"/>
      <c r="BE229" s="27"/>
      <c r="BF229" s="27"/>
      <c r="BG229" s="27">
        <v>11</v>
      </c>
      <c r="BH229" s="27"/>
      <c r="BI229" s="27"/>
      <c r="BJ229" s="27"/>
      <c r="BK229" s="27">
        <v>12</v>
      </c>
      <c r="BL229" s="27"/>
      <c r="BM229" s="27"/>
      <c r="BN229" s="27"/>
      <c r="BO229" s="27"/>
      <c r="BP229" s="27">
        <v>13</v>
      </c>
      <c r="BQ229" s="27"/>
      <c r="BR229" s="27"/>
      <c r="BS229" s="27"/>
    </row>
    <row r="230" spans="1:79" s="1" customFormat="1" ht="12" hidden="1" customHeight="1">
      <c r="A230" s="67" t="s">
        <v>146</v>
      </c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26" t="s">
        <v>131</v>
      </c>
      <c r="O230" s="26"/>
      <c r="P230" s="26"/>
      <c r="Q230" s="26"/>
      <c r="R230" s="26"/>
      <c r="S230" s="26"/>
      <c r="T230" s="26"/>
      <c r="U230" s="26"/>
      <c r="V230" s="26" t="s">
        <v>132</v>
      </c>
      <c r="W230" s="26"/>
      <c r="X230" s="26"/>
      <c r="Y230" s="26"/>
      <c r="Z230" s="26"/>
      <c r="AA230" s="30" t="s">
        <v>65</v>
      </c>
      <c r="AB230" s="30"/>
      <c r="AC230" s="30"/>
      <c r="AD230" s="30"/>
      <c r="AE230" s="30"/>
      <c r="AF230" s="30" t="s">
        <v>66</v>
      </c>
      <c r="AG230" s="30"/>
      <c r="AH230" s="30"/>
      <c r="AI230" s="30"/>
      <c r="AJ230" s="30" t="s">
        <v>67</v>
      </c>
      <c r="AK230" s="30"/>
      <c r="AL230" s="30"/>
      <c r="AM230" s="30"/>
      <c r="AN230" s="30"/>
      <c r="AO230" s="30" t="s">
        <v>68</v>
      </c>
      <c r="AP230" s="30"/>
      <c r="AQ230" s="30"/>
      <c r="AR230" s="30"/>
      <c r="AS230" s="30" t="s">
        <v>58</v>
      </c>
      <c r="AT230" s="30"/>
      <c r="AU230" s="30"/>
      <c r="AV230" s="30"/>
      <c r="AW230" s="30"/>
      <c r="AX230" s="30" t="s">
        <v>59</v>
      </c>
      <c r="AY230" s="30"/>
      <c r="AZ230" s="30"/>
      <c r="BA230" s="30"/>
      <c r="BB230" s="30" t="s">
        <v>60</v>
      </c>
      <c r="BC230" s="30"/>
      <c r="BD230" s="30"/>
      <c r="BE230" s="30"/>
      <c r="BF230" s="30"/>
      <c r="BG230" s="30" t="s">
        <v>61</v>
      </c>
      <c r="BH230" s="30"/>
      <c r="BI230" s="30"/>
      <c r="BJ230" s="30"/>
      <c r="BK230" s="30" t="s">
        <v>62</v>
      </c>
      <c r="BL230" s="30"/>
      <c r="BM230" s="30"/>
      <c r="BN230" s="30"/>
      <c r="BO230" s="30"/>
      <c r="BP230" s="30" t="s">
        <v>63</v>
      </c>
      <c r="BQ230" s="30"/>
      <c r="BR230" s="30"/>
      <c r="BS230" s="30"/>
      <c r="CA230" s="1" t="s">
        <v>48</v>
      </c>
    </row>
    <row r="231" spans="1:79" s="6" customFormat="1" ht="12.75" customHeight="1">
      <c r="A231" s="120" t="s">
        <v>147</v>
      </c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86"/>
      <c r="O231" s="87"/>
      <c r="P231" s="87"/>
      <c r="Q231" s="87"/>
      <c r="R231" s="87"/>
      <c r="S231" s="87"/>
      <c r="T231" s="87"/>
      <c r="U231" s="88"/>
      <c r="V231" s="122"/>
      <c r="W231" s="122"/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2"/>
      <c r="AH231" s="122"/>
      <c r="AI231" s="122"/>
      <c r="AJ231" s="122"/>
      <c r="AK231" s="122"/>
      <c r="AL231" s="122"/>
      <c r="AM231" s="122"/>
      <c r="AN231" s="122"/>
      <c r="AO231" s="122"/>
      <c r="AP231" s="122"/>
      <c r="AQ231" s="122"/>
      <c r="AR231" s="122"/>
      <c r="AS231" s="122"/>
      <c r="AT231" s="122"/>
      <c r="AU231" s="122"/>
      <c r="AV231" s="122"/>
      <c r="AW231" s="122"/>
      <c r="AX231" s="122"/>
      <c r="AY231" s="122"/>
      <c r="AZ231" s="122"/>
      <c r="BA231" s="122"/>
      <c r="BB231" s="122"/>
      <c r="BC231" s="122"/>
      <c r="BD231" s="122"/>
      <c r="BE231" s="122"/>
      <c r="BF231" s="122"/>
      <c r="BG231" s="122"/>
      <c r="BH231" s="122"/>
      <c r="BI231" s="122"/>
      <c r="BJ231" s="122"/>
      <c r="BK231" s="122"/>
      <c r="BL231" s="122"/>
      <c r="BM231" s="122"/>
      <c r="BN231" s="122"/>
      <c r="BO231" s="122"/>
      <c r="BP231" s="123"/>
      <c r="BQ231" s="124"/>
      <c r="BR231" s="124"/>
      <c r="BS231" s="125"/>
      <c r="CA231" s="6" t="s">
        <v>49</v>
      </c>
    </row>
    <row r="234" spans="1:79" ht="35.25" customHeight="1">
      <c r="A234" s="29" t="s">
        <v>281</v>
      </c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</row>
    <row r="235" spans="1:79" ht="1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</row>
    <row r="236" spans="1:79" ht="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8" spans="1:79" ht="28.5" customHeight="1">
      <c r="A238" s="34" t="s">
        <v>265</v>
      </c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</row>
    <row r="239" spans="1:79" ht="14.25" customHeight="1">
      <c r="A239" s="29" t="s">
        <v>248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</row>
    <row r="240" spans="1:79" ht="15" customHeight="1">
      <c r="A240" s="31" t="s">
        <v>246</v>
      </c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</row>
    <row r="241" spans="1:79" ht="42.95" customHeight="1">
      <c r="A241" s="74" t="s">
        <v>135</v>
      </c>
      <c r="B241" s="74"/>
      <c r="C241" s="74"/>
      <c r="D241" s="74"/>
      <c r="E241" s="74"/>
      <c r="F241" s="74"/>
      <c r="G241" s="27" t="s">
        <v>19</v>
      </c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 t="s">
        <v>15</v>
      </c>
      <c r="U241" s="27"/>
      <c r="V241" s="27"/>
      <c r="W241" s="27"/>
      <c r="X241" s="27"/>
      <c r="Y241" s="27"/>
      <c r="Z241" s="27" t="s">
        <v>14</v>
      </c>
      <c r="AA241" s="27"/>
      <c r="AB241" s="27"/>
      <c r="AC241" s="27"/>
      <c r="AD241" s="27"/>
      <c r="AE241" s="27" t="s">
        <v>136</v>
      </c>
      <c r="AF241" s="27"/>
      <c r="AG241" s="27"/>
      <c r="AH241" s="27"/>
      <c r="AI241" s="27"/>
      <c r="AJ241" s="27"/>
      <c r="AK241" s="27" t="s">
        <v>137</v>
      </c>
      <c r="AL241" s="27"/>
      <c r="AM241" s="27"/>
      <c r="AN241" s="27"/>
      <c r="AO241" s="27"/>
      <c r="AP241" s="27"/>
      <c r="AQ241" s="27" t="s">
        <v>138</v>
      </c>
      <c r="AR241" s="27"/>
      <c r="AS241" s="27"/>
      <c r="AT241" s="27"/>
      <c r="AU241" s="27"/>
      <c r="AV241" s="27"/>
      <c r="AW241" s="27" t="s">
        <v>98</v>
      </c>
      <c r="AX241" s="27"/>
      <c r="AY241" s="27"/>
      <c r="AZ241" s="27"/>
      <c r="BA241" s="27"/>
      <c r="BB241" s="27"/>
      <c r="BC241" s="27"/>
      <c r="BD241" s="27"/>
      <c r="BE241" s="27"/>
      <c r="BF241" s="27"/>
      <c r="BG241" s="27" t="s">
        <v>139</v>
      </c>
      <c r="BH241" s="27"/>
      <c r="BI241" s="27"/>
      <c r="BJ241" s="27"/>
      <c r="BK241" s="27"/>
      <c r="BL241" s="27"/>
    </row>
    <row r="242" spans="1:79" ht="39.950000000000003" customHeight="1">
      <c r="A242" s="74"/>
      <c r="B242" s="74"/>
      <c r="C242" s="74"/>
      <c r="D242" s="74"/>
      <c r="E242" s="74"/>
      <c r="F242" s="74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 t="s">
        <v>17</v>
      </c>
      <c r="AX242" s="27"/>
      <c r="AY242" s="27"/>
      <c r="AZ242" s="27"/>
      <c r="BA242" s="27"/>
      <c r="BB242" s="27" t="s">
        <v>16</v>
      </c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</row>
    <row r="243" spans="1:79" ht="15" customHeight="1">
      <c r="A243" s="27">
        <v>1</v>
      </c>
      <c r="B243" s="27"/>
      <c r="C243" s="27"/>
      <c r="D243" s="27"/>
      <c r="E243" s="27"/>
      <c r="F243" s="27"/>
      <c r="G243" s="27">
        <v>2</v>
      </c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>
        <v>3</v>
      </c>
      <c r="U243" s="27"/>
      <c r="V243" s="27"/>
      <c r="W243" s="27"/>
      <c r="X243" s="27"/>
      <c r="Y243" s="27"/>
      <c r="Z243" s="27">
        <v>4</v>
      </c>
      <c r="AA243" s="27"/>
      <c r="AB243" s="27"/>
      <c r="AC243" s="27"/>
      <c r="AD243" s="27"/>
      <c r="AE243" s="27">
        <v>5</v>
      </c>
      <c r="AF243" s="27"/>
      <c r="AG243" s="27"/>
      <c r="AH243" s="27"/>
      <c r="AI243" s="27"/>
      <c r="AJ243" s="27"/>
      <c r="AK243" s="27">
        <v>6</v>
      </c>
      <c r="AL243" s="27"/>
      <c r="AM243" s="27"/>
      <c r="AN243" s="27"/>
      <c r="AO243" s="27"/>
      <c r="AP243" s="27"/>
      <c r="AQ243" s="27">
        <v>7</v>
      </c>
      <c r="AR243" s="27"/>
      <c r="AS243" s="27"/>
      <c r="AT243" s="27"/>
      <c r="AU243" s="27"/>
      <c r="AV243" s="27"/>
      <c r="AW243" s="27">
        <v>8</v>
      </c>
      <c r="AX243" s="27"/>
      <c r="AY243" s="27"/>
      <c r="AZ243" s="27"/>
      <c r="BA243" s="27"/>
      <c r="BB243" s="27">
        <v>9</v>
      </c>
      <c r="BC243" s="27"/>
      <c r="BD243" s="27"/>
      <c r="BE243" s="27"/>
      <c r="BF243" s="27"/>
      <c r="BG243" s="27">
        <v>10</v>
      </c>
      <c r="BH243" s="27"/>
      <c r="BI243" s="27"/>
      <c r="BJ243" s="27"/>
      <c r="BK243" s="27"/>
      <c r="BL243" s="27"/>
    </row>
    <row r="244" spans="1:79" s="1" customFormat="1" ht="12" hidden="1" customHeight="1">
      <c r="A244" s="26" t="s">
        <v>64</v>
      </c>
      <c r="B244" s="26"/>
      <c r="C244" s="26"/>
      <c r="D244" s="26"/>
      <c r="E244" s="26"/>
      <c r="F244" s="26"/>
      <c r="G244" s="67" t="s">
        <v>57</v>
      </c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30" t="s">
        <v>80</v>
      </c>
      <c r="U244" s="30"/>
      <c r="V244" s="30"/>
      <c r="W244" s="30"/>
      <c r="X244" s="30"/>
      <c r="Y244" s="30"/>
      <c r="Z244" s="30" t="s">
        <v>81</v>
      </c>
      <c r="AA244" s="30"/>
      <c r="AB244" s="30"/>
      <c r="AC244" s="30"/>
      <c r="AD244" s="30"/>
      <c r="AE244" s="30" t="s">
        <v>82</v>
      </c>
      <c r="AF244" s="30"/>
      <c r="AG244" s="30"/>
      <c r="AH244" s="30"/>
      <c r="AI244" s="30"/>
      <c r="AJ244" s="30"/>
      <c r="AK244" s="30" t="s">
        <v>83</v>
      </c>
      <c r="AL244" s="30"/>
      <c r="AM244" s="30"/>
      <c r="AN244" s="30"/>
      <c r="AO244" s="30"/>
      <c r="AP244" s="30"/>
      <c r="AQ244" s="78" t="s">
        <v>99</v>
      </c>
      <c r="AR244" s="30"/>
      <c r="AS244" s="30"/>
      <c r="AT244" s="30"/>
      <c r="AU244" s="30"/>
      <c r="AV244" s="30"/>
      <c r="AW244" s="30" t="s">
        <v>84</v>
      </c>
      <c r="AX244" s="30"/>
      <c r="AY244" s="30"/>
      <c r="AZ244" s="30"/>
      <c r="BA244" s="30"/>
      <c r="BB244" s="30" t="s">
        <v>85</v>
      </c>
      <c r="BC244" s="30"/>
      <c r="BD244" s="30"/>
      <c r="BE244" s="30"/>
      <c r="BF244" s="30"/>
      <c r="BG244" s="78" t="s">
        <v>100</v>
      </c>
      <c r="BH244" s="30"/>
      <c r="BI244" s="30"/>
      <c r="BJ244" s="30"/>
      <c r="BK244" s="30"/>
      <c r="BL244" s="30"/>
      <c r="CA244" s="1" t="s">
        <v>50</v>
      </c>
    </row>
    <row r="245" spans="1:79" s="6" customFormat="1" ht="12.75" customHeight="1">
      <c r="A245" s="85"/>
      <c r="B245" s="85"/>
      <c r="C245" s="85"/>
      <c r="D245" s="85"/>
      <c r="E245" s="85"/>
      <c r="F245" s="85"/>
      <c r="G245" s="120" t="s">
        <v>147</v>
      </c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>
        <f>IF(ISNUMBER(AK245),AK245,0)-IF(ISNUMBER(AE245),AE245,0)</f>
        <v>0</v>
      </c>
      <c r="AR245" s="118"/>
      <c r="AS245" s="118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8"/>
      <c r="BD245" s="118"/>
      <c r="BE245" s="118"/>
      <c r="BF245" s="118"/>
      <c r="BG245" s="118">
        <f>IF(ISNUMBER(Z245),Z245,0)+IF(ISNUMBER(AK245),AK245,0)</f>
        <v>0</v>
      </c>
      <c r="BH245" s="118"/>
      <c r="BI245" s="118"/>
      <c r="BJ245" s="118"/>
      <c r="BK245" s="118"/>
      <c r="BL245" s="118"/>
      <c r="CA245" s="6" t="s">
        <v>51</v>
      </c>
    </row>
    <row r="247" spans="1:79" ht="14.25" customHeight="1">
      <c r="A247" s="29" t="s">
        <v>266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pans="1:79" ht="15" customHeight="1">
      <c r="A248" s="31" t="s">
        <v>246</v>
      </c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</row>
    <row r="249" spans="1:79" ht="18" customHeight="1">
      <c r="A249" s="27" t="s">
        <v>135</v>
      </c>
      <c r="B249" s="27"/>
      <c r="C249" s="27"/>
      <c r="D249" s="27"/>
      <c r="E249" s="27"/>
      <c r="F249" s="27"/>
      <c r="G249" s="27" t="s">
        <v>19</v>
      </c>
      <c r="H249" s="27"/>
      <c r="I249" s="27"/>
      <c r="J249" s="27"/>
      <c r="K249" s="27"/>
      <c r="L249" s="27"/>
      <c r="M249" s="27"/>
      <c r="N249" s="27"/>
      <c r="O249" s="27"/>
      <c r="P249" s="27"/>
      <c r="Q249" s="27" t="s">
        <v>252</v>
      </c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 t="s">
        <v>263</v>
      </c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</row>
    <row r="250" spans="1:79" ht="42.9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 t="s">
        <v>140</v>
      </c>
      <c r="R250" s="27"/>
      <c r="S250" s="27"/>
      <c r="T250" s="27"/>
      <c r="U250" s="27"/>
      <c r="V250" s="74" t="s">
        <v>141</v>
      </c>
      <c r="W250" s="74"/>
      <c r="X250" s="74"/>
      <c r="Y250" s="74"/>
      <c r="Z250" s="27" t="s">
        <v>142</v>
      </c>
      <c r="AA250" s="27"/>
      <c r="AB250" s="27"/>
      <c r="AC250" s="27"/>
      <c r="AD250" s="27"/>
      <c r="AE250" s="27"/>
      <c r="AF250" s="27"/>
      <c r="AG250" s="27"/>
      <c r="AH250" s="27"/>
      <c r="AI250" s="27"/>
      <c r="AJ250" s="27" t="s">
        <v>143</v>
      </c>
      <c r="AK250" s="27"/>
      <c r="AL250" s="27"/>
      <c r="AM250" s="27"/>
      <c r="AN250" s="27"/>
      <c r="AO250" s="27" t="s">
        <v>20</v>
      </c>
      <c r="AP250" s="27"/>
      <c r="AQ250" s="27"/>
      <c r="AR250" s="27"/>
      <c r="AS250" s="27"/>
      <c r="AT250" s="74" t="s">
        <v>144</v>
      </c>
      <c r="AU250" s="74"/>
      <c r="AV250" s="74"/>
      <c r="AW250" s="74"/>
      <c r="AX250" s="27" t="s">
        <v>142</v>
      </c>
      <c r="AY250" s="27"/>
      <c r="AZ250" s="27"/>
      <c r="BA250" s="27"/>
      <c r="BB250" s="27"/>
      <c r="BC250" s="27"/>
      <c r="BD250" s="27"/>
      <c r="BE250" s="27"/>
      <c r="BF250" s="27"/>
      <c r="BG250" s="27"/>
      <c r="BH250" s="27" t="s">
        <v>145</v>
      </c>
      <c r="BI250" s="27"/>
      <c r="BJ250" s="27"/>
      <c r="BK250" s="27"/>
      <c r="BL250" s="27"/>
    </row>
    <row r="251" spans="1:79" ht="63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74"/>
      <c r="W251" s="74"/>
      <c r="X251" s="74"/>
      <c r="Y251" s="74"/>
      <c r="Z251" s="27" t="s">
        <v>17</v>
      </c>
      <c r="AA251" s="27"/>
      <c r="AB251" s="27"/>
      <c r="AC251" s="27"/>
      <c r="AD251" s="27"/>
      <c r="AE251" s="27" t="s">
        <v>16</v>
      </c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74"/>
      <c r="AU251" s="74"/>
      <c r="AV251" s="74"/>
      <c r="AW251" s="74"/>
      <c r="AX251" s="27" t="s">
        <v>17</v>
      </c>
      <c r="AY251" s="27"/>
      <c r="AZ251" s="27"/>
      <c r="BA251" s="27"/>
      <c r="BB251" s="27"/>
      <c r="BC251" s="27" t="s">
        <v>16</v>
      </c>
      <c r="BD251" s="27"/>
      <c r="BE251" s="27"/>
      <c r="BF251" s="27"/>
      <c r="BG251" s="27"/>
      <c r="BH251" s="27"/>
      <c r="BI251" s="27"/>
      <c r="BJ251" s="27"/>
      <c r="BK251" s="27"/>
      <c r="BL251" s="27"/>
    </row>
    <row r="252" spans="1:79" ht="15" customHeight="1">
      <c r="A252" s="27">
        <v>1</v>
      </c>
      <c r="B252" s="27"/>
      <c r="C252" s="27"/>
      <c r="D252" s="27"/>
      <c r="E252" s="27"/>
      <c r="F252" s="27"/>
      <c r="G252" s="27">
        <v>2</v>
      </c>
      <c r="H252" s="27"/>
      <c r="I252" s="27"/>
      <c r="J252" s="27"/>
      <c r="K252" s="27"/>
      <c r="L252" s="27"/>
      <c r="M252" s="27"/>
      <c r="N252" s="27"/>
      <c r="O252" s="27"/>
      <c r="P252" s="27"/>
      <c r="Q252" s="27">
        <v>3</v>
      </c>
      <c r="R252" s="27"/>
      <c r="S252" s="27"/>
      <c r="T252" s="27"/>
      <c r="U252" s="27"/>
      <c r="V252" s="27">
        <v>4</v>
      </c>
      <c r="W252" s="27"/>
      <c r="X252" s="27"/>
      <c r="Y252" s="27"/>
      <c r="Z252" s="27">
        <v>5</v>
      </c>
      <c r="AA252" s="27"/>
      <c r="AB252" s="27"/>
      <c r="AC252" s="27"/>
      <c r="AD252" s="27"/>
      <c r="AE252" s="27">
        <v>6</v>
      </c>
      <c r="AF252" s="27"/>
      <c r="AG252" s="27"/>
      <c r="AH252" s="27"/>
      <c r="AI252" s="27"/>
      <c r="AJ252" s="27">
        <v>7</v>
      </c>
      <c r="AK252" s="27"/>
      <c r="AL252" s="27"/>
      <c r="AM252" s="27"/>
      <c r="AN252" s="27"/>
      <c r="AO252" s="27">
        <v>8</v>
      </c>
      <c r="AP252" s="27"/>
      <c r="AQ252" s="27"/>
      <c r="AR252" s="27"/>
      <c r="AS252" s="27"/>
      <c r="AT252" s="27">
        <v>9</v>
      </c>
      <c r="AU252" s="27"/>
      <c r="AV252" s="27"/>
      <c r="AW252" s="27"/>
      <c r="AX252" s="27">
        <v>10</v>
      </c>
      <c r="AY252" s="27"/>
      <c r="AZ252" s="27"/>
      <c r="BA252" s="27"/>
      <c r="BB252" s="27"/>
      <c r="BC252" s="27">
        <v>11</v>
      </c>
      <c r="BD252" s="27"/>
      <c r="BE252" s="27"/>
      <c r="BF252" s="27"/>
      <c r="BG252" s="27"/>
      <c r="BH252" s="27">
        <v>12</v>
      </c>
      <c r="BI252" s="27"/>
      <c r="BJ252" s="27"/>
      <c r="BK252" s="27"/>
      <c r="BL252" s="27"/>
    </row>
    <row r="253" spans="1:79" s="1" customFormat="1" ht="12" hidden="1" customHeight="1">
      <c r="A253" s="26" t="s">
        <v>64</v>
      </c>
      <c r="B253" s="26"/>
      <c r="C253" s="26"/>
      <c r="D253" s="26"/>
      <c r="E253" s="26"/>
      <c r="F253" s="26"/>
      <c r="G253" s="67" t="s">
        <v>57</v>
      </c>
      <c r="H253" s="67"/>
      <c r="I253" s="67"/>
      <c r="J253" s="67"/>
      <c r="K253" s="67"/>
      <c r="L253" s="67"/>
      <c r="M253" s="67"/>
      <c r="N253" s="67"/>
      <c r="O253" s="67"/>
      <c r="P253" s="67"/>
      <c r="Q253" s="30" t="s">
        <v>80</v>
      </c>
      <c r="R253" s="30"/>
      <c r="S253" s="30"/>
      <c r="T253" s="30"/>
      <c r="U253" s="30"/>
      <c r="V253" s="30" t="s">
        <v>81</v>
      </c>
      <c r="W253" s="30"/>
      <c r="X253" s="30"/>
      <c r="Y253" s="30"/>
      <c r="Z253" s="30" t="s">
        <v>82</v>
      </c>
      <c r="AA253" s="30"/>
      <c r="AB253" s="30"/>
      <c r="AC253" s="30"/>
      <c r="AD253" s="30"/>
      <c r="AE253" s="30" t="s">
        <v>83</v>
      </c>
      <c r="AF253" s="30"/>
      <c r="AG253" s="30"/>
      <c r="AH253" s="30"/>
      <c r="AI253" s="30"/>
      <c r="AJ253" s="78" t="s">
        <v>101</v>
      </c>
      <c r="AK253" s="30"/>
      <c r="AL253" s="30"/>
      <c r="AM253" s="30"/>
      <c r="AN253" s="30"/>
      <c r="AO253" s="30" t="s">
        <v>84</v>
      </c>
      <c r="AP253" s="30"/>
      <c r="AQ253" s="30"/>
      <c r="AR253" s="30"/>
      <c r="AS253" s="30"/>
      <c r="AT253" s="78" t="s">
        <v>102</v>
      </c>
      <c r="AU253" s="30"/>
      <c r="AV253" s="30"/>
      <c r="AW253" s="30"/>
      <c r="AX253" s="30" t="s">
        <v>85</v>
      </c>
      <c r="AY253" s="30"/>
      <c r="AZ253" s="30"/>
      <c r="BA253" s="30"/>
      <c r="BB253" s="30"/>
      <c r="BC253" s="30" t="s">
        <v>86</v>
      </c>
      <c r="BD253" s="30"/>
      <c r="BE253" s="30"/>
      <c r="BF253" s="30"/>
      <c r="BG253" s="30"/>
      <c r="BH253" s="78" t="s">
        <v>101</v>
      </c>
      <c r="BI253" s="30"/>
      <c r="BJ253" s="30"/>
      <c r="BK253" s="30"/>
      <c r="BL253" s="30"/>
      <c r="CA253" s="1" t="s">
        <v>52</v>
      </c>
    </row>
    <row r="254" spans="1:79" s="6" customFormat="1" ht="12.75" customHeight="1">
      <c r="A254" s="85"/>
      <c r="B254" s="85"/>
      <c r="C254" s="85"/>
      <c r="D254" s="85"/>
      <c r="E254" s="85"/>
      <c r="F254" s="85"/>
      <c r="G254" s="120" t="s">
        <v>147</v>
      </c>
      <c r="H254" s="120"/>
      <c r="I254" s="120"/>
      <c r="J254" s="120"/>
      <c r="K254" s="120"/>
      <c r="L254" s="120"/>
      <c r="M254" s="120"/>
      <c r="N254" s="120"/>
      <c r="O254" s="120"/>
      <c r="P254" s="120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>
        <f>IF(ISNUMBER(Q254),Q254,0)-IF(ISNUMBER(Z254),Z254,0)</f>
        <v>0</v>
      </c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>
        <f>IF(ISNUMBER(V254),V254,0)-IF(ISNUMBER(Z254),Z254,0)-IF(ISNUMBER(AE254),AE254,0)</f>
        <v>0</v>
      </c>
      <c r="AU254" s="118"/>
      <c r="AV254" s="118"/>
      <c r="AW254" s="118"/>
      <c r="AX254" s="118"/>
      <c r="AY254" s="118"/>
      <c r="AZ254" s="118"/>
      <c r="BA254" s="118"/>
      <c r="BB254" s="118"/>
      <c r="BC254" s="118"/>
      <c r="BD254" s="118"/>
      <c r="BE254" s="118"/>
      <c r="BF254" s="118"/>
      <c r="BG254" s="118"/>
      <c r="BH254" s="118">
        <f>IF(ISNUMBER(AO254),AO254,0)-IF(ISNUMBER(AX254),AX254,0)</f>
        <v>0</v>
      </c>
      <c r="BI254" s="118"/>
      <c r="BJ254" s="118"/>
      <c r="BK254" s="118"/>
      <c r="BL254" s="118"/>
      <c r="CA254" s="6" t="s">
        <v>53</v>
      </c>
    </row>
    <row r="256" spans="1:79" ht="14.25" customHeight="1">
      <c r="A256" s="29" t="s">
        <v>253</v>
      </c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</row>
    <row r="257" spans="1:79" ht="15" customHeight="1">
      <c r="A257" s="31" t="s">
        <v>246</v>
      </c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</row>
    <row r="258" spans="1:79" ht="42.95" customHeight="1">
      <c r="A258" s="74" t="s">
        <v>135</v>
      </c>
      <c r="B258" s="74"/>
      <c r="C258" s="74"/>
      <c r="D258" s="74"/>
      <c r="E258" s="74"/>
      <c r="F258" s="74"/>
      <c r="G258" s="27" t="s">
        <v>19</v>
      </c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 t="s">
        <v>15</v>
      </c>
      <c r="U258" s="27"/>
      <c r="V258" s="27"/>
      <c r="W258" s="27"/>
      <c r="X258" s="27"/>
      <c r="Y258" s="27"/>
      <c r="Z258" s="27" t="s">
        <v>14</v>
      </c>
      <c r="AA258" s="27"/>
      <c r="AB258" s="27"/>
      <c r="AC258" s="27"/>
      <c r="AD258" s="27"/>
      <c r="AE258" s="27" t="s">
        <v>249</v>
      </c>
      <c r="AF258" s="27"/>
      <c r="AG258" s="27"/>
      <c r="AH258" s="27"/>
      <c r="AI258" s="27"/>
      <c r="AJ258" s="27"/>
      <c r="AK258" s="27" t="s">
        <v>254</v>
      </c>
      <c r="AL258" s="27"/>
      <c r="AM258" s="27"/>
      <c r="AN258" s="27"/>
      <c r="AO258" s="27"/>
      <c r="AP258" s="27"/>
      <c r="AQ258" s="27" t="s">
        <v>267</v>
      </c>
      <c r="AR258" s="27"/>
      <c r="AS258" s="27"/>
      <c r="AT258" s="27"/>
      <c r="AU258" s="27"/>
      <c r="AV258" s="27"/>
      <c r="AW258" s="27" t="s">
        <v>18</v>
      </c>
      <c r="AX258" s="27"/>
      <c r="AY258" s="27"/>
      <c r="AZ258" s="27"/>
      <c r="BA258" s="27"/>
      <c r="BB258" s="27"/>
      <c r="BC258" s="27"/>
      <c r="BD258" s="27"/>
      <c r="BE258" s="27" t="s">
        <v>156</v>
      </c>
      <c r="BF258" s="27"/>
      <c r="BG258" s="27"/>
      <c r="BH258" s="27"/>
      <c r="BI258" s="27"/>
      <c r="BJ258" s="27"/>
      <c r="BK258" s="27"/>
      <c r="BL258" s="27"/>
    </row>
    <row r="259" spans="1:79" ht="21.75" customHeight="1">
      <c r="A259" s="74"/>
      <c r="B259" s="74"/>
      <c r="C259" s="74"/>
      <c r="D259" s="74"/>
      <c r="E259" s="74"/>
      <c r="F259" s="74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</row>
    <row r="260" spans="1:79" ht="15" customHeight="1">
      <c r="A260" s="27">
        <v>1</v>
      </c>
      <c r="B260" s="27"/>
      <c r="C260" s="27"/>
      <c r="D260" s="27"/>
      <c r="E260" s="27"/>
      <c r="F260" s="27"/>
      <c r="G260" s="27">
        <v>2</v>
      </c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>
        <v>3</v>
      </c>
      <c r="U260" s="27"/>
      <c r="V260" s="27"/>
      <c r="W260" s="27"/>
      <c r="X260" s="27"/>
      <c r="Y260" s="27"/>
      <c r="Z260" s="27">
        <v>4</v>
      </c>
      <c r="AA260" s="27"/>
      <c r="AB260" s="27"/>
      <c r="AC260" s="27"/>
      <c r="AD260" s="27"/>
      <c r="AE260" s="27">
        <v>5</v>
      </c>
      <c r="AF260" s="27"/>
      <c r="AG260" s="27"/>
      <c r="AH260" s="27"/>
      <c r="AI260" s="27"/>
      <c r="AJ260" s="27"/>
      <c r="AK260" s="27">
        <v>6</v>
      </c>
      <c r="AL260" s="27"/>
      <c r="AM260" s="27"/>
      <c r="AN260" s="27"/>
      <c r="AO260" s="27"/>
      <c r="AP260" s="27"/>
      <c r="AQ260" s="27">
        <v>7</v>
      </c>
      <c r="AR260" s="27"/>
      <c r="AS260" s="27"/>
      <c r="AT260" s="27"/>
      <c r="AU260" s="27"/>
      <c r="AV260" s="27"/>
      <c r="AW260" s="26">
        <v>8</v>
      </c>
      <c r="AX260" s="26"/>
      <c r="AY260" s="26"/>
      <c r="AZ260" s="26"/>
      <c r="BA260" s="26"/>
      <c r="BB260" s="26"/>
      <c r="BC260" s="26"/>
      <c r="BD260" s="26"/>
      <c r="BE260" s="26">
        <v>9</v>
      </c>
      <c r="BF260" s="26"/>
      <c r="BG260" s="26"/>
      <c r="BH260" s="26"/>
      <c r="BI260" s="26"/>
      <c r="BJ260" s="26"/>
      <c r="BK260" s="26"/>
      <c r="BL260" s="26"/>
    </row>
    <row r="261" spans="1:79" s="1" customFormat="1" ht="18.75" hidden="1" customHeight="1">
      <c r="A261" s="26" t="s">
        <v>64</v>
      </c>
      <c r="B261" s="26"/>
      <c r="C261" s="26"/>
      <c r="D261" s="26"/>
      <c r="E261" s="26"/>
      <c r="F261" s="26"/>
      <c r="G261" s="67" t="s">
        <v>57</v>
      </c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30" t="s">
        <v>80</v>
      </c>
      <c r="U261" s="30"/>
      <c r="V261" s="30"/>
      <c r="W261" s="30"/>
      <c r="X261" s="30"/>
      <c r="Y261" s="30"/>
      <c r="Z261" s="30" t="s">
        <v>81</v>
      </c>
      <c r="AA261" s="30"/>
      <c r="AB261" s="30"/>
      <c r="AC261" s="30"/>
      <c r="AD261" s="30"/>
      <c r="AE261" s="30" t="s">
        <v>82</v>
      </c>
      <c r="AF261" s="30"/>
      <c r="AG261" s="30"/>
      <c r="AH261" s="30"/>
      <c r="AI261" s="30"/>
      <c r="AJ261" s="30"/>
      <c r="AK261" s="30" t="s">
        <v>83</v>
      </c>
      <c r="AL261" s="30"/>
      <c r="AM261" s="30"/>
      <c r="AN261" s="30"/>
      <c r="AO261" s="30"/>
      <c r="AP261" s="30"/>
      <c r="AQ261" s="30" t="s">
        <v>84</v>
      </c>
      <c r="AR261" s="30"/>
      <c r="AS261" s="30"/>
      <c r="AT261" s="30"/>
      <c r="AU261" s="30"/>
      <c r="AV261" s="30"/>
      <c r="AW261" s="67" t="s">
        <v>87</v>
      </c>
      <c r="AX261" s="67"/>
      <c r="AY261" s="67"/>
      <c r="AZ261" s="67"/>
      <c r="BA261" s="67"/>
      <c r="BB261" s="67"/>
      <c r="BC261" s="67"/>
      <c r="BD261" s="67"/>
      <c r="BE261" s="67" t="s">
        <v>88</v>
      </c>
      <c r="BF261" s="67"/>
      <c r="BG261" s="67"/>
      <c r="BH261" s="67"/>
      <c r="BI261" s="67"/>
      <c r="BJ261" s="67"/>
      <c r="BK261" s="67"/>
      <c r="BL261" s="67"/>
      <c r="CA261" s="1" t="s">
        <v>54</v>
      </c>
    </row>
    <row r="262" spans="1:79" s="6" customFormat="1" ht="12.75" customHeight="1">
      <c r="A262" s="85"/>
      <c r="B262" s="85"/>
      <c r="C262" s="85"/>
      <c r="D262" s="85"/>
      <c r="E262" s="85"/>
      <c r="F262" s="85"/>
      <c r="G262" s="120" t="s">
        <v>147</v>
      </c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20"/>
      <c r="AX262" s="120"/>
      <c r="AY262" s="120"/>
      <c r="AZ262" s="120"/>
      <c r="BA262" s="120"/>
      <c r="BB262" s="120"/>
      <c r="BC262" s="120"/>
      <c r="BD262" s="120"/>
      <c r="BE262" s="120"/>
      <c r="BF262" s="120"/>
      <c r="BG262" s="120"/>
      <c r="BH262" s="120"/>
      <c r="BI262" s="120"/>
      <c r="BJ262" s="120"/>
      <c r="BK262" s="120"/>
      <c r="BL262" s="120"/>
      <c r="CA262" s="6" t="s">
        <v>55</v>
      </c>
    </row>
    <row r="264" spans="1:79" ht="14.25" customHeight="1">
      <c r="A264" s="29" t="s">
        <v>255</v>
      </c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</row>
    <row r="265" spans="1:79" ht="1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</row>
    <row r="266" spans="1:79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</row>
    <row r="268" spans="1:79" ht="14.25">
      <c r="A268" s="29" t="s">
        <v>282</v>
      </c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</row>
    <row r="269" spans="1:79" ht="14.25">
      <c r="A269" s="29" t="s">
        <v>256</v>
      </c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</row>
    <row r="270" spans="1:79" ht="1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  <c r="BL270" s="60"/>
    </row>
    <row r="271" spans="1:79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</row>
    <row r="274" spans="1:58" ht="18.95" customHeight="1">
      <c r="A274" s="130" t="s">
        <v>240</v>
      </c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22"/>
      <c r="AC274" s="22"/>
      <c r="AD274" s="22"/>
      <c r="AE274" s="22"/>
      <c r="AF274" s="22"/>
      <c r="AG274" s="22"/>
      <c r="AH274" s="42"/>
      <c r="AI274" s="42"/>
      <c r="AJ274" s="42"/>
      <c r="AK274" s="42"/>
      <c r="AL274" s="42"/>
      <c r="AM274" s="42"/>
      <c r="AN274" s="42"/>
      <c r="AO274" s="42"/>
      <c r="AP274" s="42"/>
      <c r="AQ274" s="22"/>
      <c r="AR274" s="22"/>
      <c r="AS274" s="22"/>
      <c r="AT274" s="22"/>
      <c r="AU274" s="131" t="s">
        <v>242</v>
      </c>
      <c r="AV274" s="129"/>
      <c r="AW274" s="129"/>
      <c r="AX274" s="129"/>
      <c r="AY274" s="129"/>
      <c r="AZ274" s="129"/>
      <c r="BA274" s="129"/>
      <c r="BB274" s="129"/>
      <c r="BC274" s="129"/>
      <c r="BD274" s="129"/>
      <c r="BE274" s="129"/>
      <c r="BF274" s="129"/>
    </row>
    <row r="275" spans="1:58" ht="12.75" customHeight="1">
      <c r="AB275" s="23"/>
      <c r="AC275" s="23"/>
      <c r="AD275" s="23"/>
      <c r="AE275" s="23"/>
      <c r="AF275" s="23"/>
      <c r="AG275" s="23"/>
      <c r="AH275" s="28" t="s">
        <v>1</v>
      </c>
      <c r="AI275" s="28"/>
      <c r="AJ275" s="28"/>
      <c r="AK275" s="28"/>
      <c r="AL275" s="28"/>
      <c r="AM275" s="28"/>
      <c r="AN275" s="28"/>
      <c r="AO275" s="28"/>
      <c r="AP275" s="28"/>
      <c r="AQ275" s="23"/>
      <c r="AR275" s="23"/>
      <c r="AS275" s="23"/>
      <c r="AT275" s="23"/>
      <c r="AU275" s="28" t="s">
        <v>171</v>
      </c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</row>
    <row r="276" spans="1:58" ht="15">
      <c r="AB276" s="23"/>
      <c r="AC276" s="23"/>
      <c r="AD276" s="23"/>
      <c r="AE276" s="23"/>
      <c r="AF276" s="23"/>
      <c r="AG276" s="23"/>
      <c r="AH276" s="24"/>
      <c r="AI276" s="24"/>
      <c r="AJ276" s="24"/>
      <c r="AK276" s="24"/>
      <c r="AL276" s="24"/>
      <c r="AM276" s="24"/>
      <c r="AN276" s="24"/>
      <c r="AO276" s="24"/>
      <c r="AP276" s="24"/>
      <c r="AQ276" s="23"/>
      <c r="AR276" s="23"/>
      <c r="AS276" s="23"/>
      <c r="AT276" s="23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</row>
    <row r="277" spans="1:58" ht="18" customHeight="1">
      <c r="A277" s="130" t="s">
        <v>241</v>
      </c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  <c r="AB277" s="23"/>
      <c r="AC277" s="23"/>
      <c r="AD277" s="23"/>
      <c r="AE277" s="23"/>
      <c r="AF277" s="23"/>
      <c r="AG277" s="23"/>
      <c r="AH277" s="43"/>
      <c r="AI277" s="43"/>
      <c r="AJ277" s="43"/>
      <c r="AK277" s="43"/>
      <c r="AL277" s="43"/>
      <c r="AM277" s="43"/>
      <c r="AN277" s="43"/>
      <c r="AO277" s="43"/>
      <c r="AP277" s="43"/>
      <c r="AQ277" s="23"/>
      <c r="AR277" s="23"/>
      <c r="AS277" s="23"/>
      <c r="AT277" s="23"/>
      <c r="AU277" s="132" t="s">
        <v>243</v>
      </c>
      <c r="AV277" s="129"/>
      <c r="AW277" s="129"/>
      <c r="AX277" s="129"/>
      <c r="AY277" s="129"/>
      <c r="AZ277" s="129"/>
      <c r="BA277" s="129"/>
      <c r="BB277" s="129"/>
      <c r="BC277" s="129"/>
      <c r="BD277" s="129"/>
      <c r="BE277" s="129"/>
      <c r="BF277" s="129"/>
    </row>
    <row r="278" spans="1:58" ht="12" customHeight="1">
      <c r="AB278" s="23"/>
      <c r="AC278" s="23"/>
      <c r="AD278" s="23"/>
      <c r="AE278" s="23"/>
      <c r="AF278" s="23"/>
      <c r="AG278" s="23"/>
      <c r="AH278" s="28" t="s">
        <v>1</v>
      </c>
      <c r="AI278" s="28"/>
      <c r="AJ278" s="28"/>
      <c r="AK278" s="28"/>
      <c r="AL278" s="28"/>
      <c r="AM278" s="28"/>
      <c r="AN278" s="28"/>
      <c r="AO278" s="28"/>
      <c r="AP278" s="28"/>
      <c r="AQ278" s="23"/>
      <c r="AR278" s="23"/>
      <c r="AS278" s="23"/>
      <c r="AT278" s="23"/>
      <c r="AU278" s="28" t="s">
        <v>171</v>
      </c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</row>
  </sheetData>
  <mergeCells count="1941">
    <mergeCell ref="BJ204:BL204"/>
    <mergeCell ref="AR204:AT204"/>
    <mergeCell ref="AU204:AW204"/>
    <mergeCell ref="AX204:AZ204"/>
    <mergeCell ref="BA204:BC204"/>
    <mergeCell ref="BD204:BF204"/>
    <mergeCell ref="BG204:BI204"/>
    <mergeCell ref="BJ203:BL203"/>
    <mergeCell ref="A204:C204"/>
    <mergeCell ref="D204:V204"/>
    <mergeCell ref="W204:Y204"/>
    <mergeCell ref="Z204:AB204"/>
    <mergeCell ref="AC204:AE204"/>
    <mergeCell ref="AF204:AH204"/>
    <mergeCell ref="AI204:AK204"/>
    <mergeCell ref="AL204:AN204"/>
    <mergeCell ref="AO204:AQ204"/>
    <mergeCell ref="AR203:AT203"/>
    <mergeCell ref="AU203:AW203"/>
    <mergeCell ref="AX203:AZ203"/>
    <mergeCell ref="BA203:BC203"/>
    <mergeCell ref="BD203:BF203"/>
    <mergeCell ref="BG203:BI203"/>
    <mergeCell ref="A203:C203"/>
    <mergeCell ref="D203:V203"/>
    <mergeCell ref="W203:Y203"/>
    <mergeCell ref="Z203:AB203"/>
    <mergeCell ref="AC203:AE203"/>
    <mergeCell ref="AO193:AS193"/>
    <mergeCell ref="AT193:AX193"/>
    <mergeCell ref="AY193:BC193"/>
    <mergeCell ref="BD193:BH193"/>
    <mergeCell ref="BI193:BM193"/>
    <mergeCell ref="BN193:BR193"/>
    <mergeCell ref="AT192:AX192"/>
    <mergeCell ref="AY192:BC192"/>
    <mergeCell ref="BD192:BH192"/>
    <mergeCell ref="BI192:BM192"/>
    <mergeCell ref="BN192:BR192"/>
    <mergeCell ref="A193:T193"/>
    <mergeCell ref="U193:Y193"/>
    <mergeCell ref="Z193:AD193"/>
    <mergeCell ref="AE193:AI193"/>
    <mergeCell ref="AJ193:AN193"/>
    <mergeCell ref="A192:T192"/>
    <mergeCell ref="U192:Y192"/>
    <mergeCell ref="Z192:AD192"/>
    <mergeCell ref="AE192:AI192"/>
    <mergeCell ref="AJ192:AN192"/>
    <mergeCell ref="AO192:AS192"/>
    <mergeCell ref="AO191:AS191"/>
    <mergeCell ref="AT191:AX191"/>
    <mergeCell ref="AY191:BC191"/>
    <mergeCell ref="BD191:BH191"/>
    <mergeCell ref="BI191:BM191"/>
    <mergeCell ref="BN191:BR191"/>
    <mergeCell ref="AT190:AX190"/>
    <mergeCell ref="AY190:BC190"/>
    <mergeCell ref="BD190:BH190"/>
    <mergeCell ref="BI190:BM190"/>
    <mergeCell ref="BN190:BR190"/>
    <mergeCell ref="A191:T191"/>
    <mergeCell ref="U191:Y191"/>
    <mergeCell ref="Z191:AD191"/>
    <mergeCell ref="AE191:AI191"/>
    <mergeCell ref="AJ191:AN191"/>
    <mergeCell ref="AY189:BC189"/>
    <mergeCell ref="BD189:BH189"/>
    <mergeCell ref="BI189:BM189"/>
    <mergeCell ref="BN189:BR189"/>
    <mergeCell ref="A190:T190"/>
    <mergeCell ref="U190:Y190"/>
    <mergeCell ref="Z190:AD190"/>
    <mergeCell ref="AE190:AI190"/>
    <mergeCell ref="AJ190:AN190"/>
    <mergeCell ref="AO190:AS190"/>
    <mergeCell ref="BD188:BH188"/>
    <mergeCell ref="BI188:BM188"/>
    <mergeCell ref="BN188:BR188"/>
    <mergeCell ref="A189:T189"/>
    <mergeCell ref="U189:Y189"/>
    <mergeCell ref="Z189:AD189"/>
    <mergeCell ref="AE189:AI189"/>
    <mergeCell ref="AJ189:AN189"/>
    <mergeCell ref="AO189:AS189"/>
    <mergeCell ref="AT189:AX189"/>
    <mergeCell ref="Z188:AD188"/>
    <mergeCell ref="AE188:AI188"/>
    <mergeCell ref="AJ188:AN188"/>
    <mergeCell ref="AO188:AS188"/>
    <mergeCell ref="AT188:AX188"/>
    <mergeCell ref="AY188:BC188"/>
    <mergeCell ref="A187:T187"/>
    <mergeCell ref="U187:Y187"/>
    <mergeCell ref="Z187:AD187"/>
    <mergeCell ref="AE187:AI187"/>
    <mergeCell ref="AJ187:AN187"/>
    <mergeCell ref="AO187:AS187"/>
    <mergeCell ref="AT187:AX187"/>
    <mergeCell ref="AY187:BC187"/>
    <mergeCell ref="BD187:BH187"/>
    <mergeCell ref="BE178:BI178"/>
    <mergeCell ref="BE177:BI177"/>
    <mergeCell ref="A178:C178"/>
    <mergeCell ref="D178:P178"/>
    <mergeCell ref="Q178:U178"/>
    <mergeCell ref="V178:AE178"/>
    <mergeCell ref="AF178:AJ178"/>
    <mergeCell ref="AK178:AO178"/>
    <mergeCell ref="AP178:AT178"/>
    <mergeCell ref="AU178:AY178"/>
    <mergeCell ref="AZ178:BD178"/>
    <mergeCell ref="BE176:BI176"/>
    <mergeCell ref="A177:C177"/>
    <mergeCell ref="D177:P177"/>
    <mergeCell ref="Q177:U177"/>
    <mergeCell ref="V177:AE177"/>
    <mergeCell ref="AF177:AJ177"/>
    <mergeCell ref="AK177:AO177"/>
    <mergeCell ref="AP177:AT177"/>
    <mergeCell ref="AU177:AY177"/>
    <mergeCell ref="AZ177:BD177"/>
    <mergeCell ref="BE175:BI175"/>
    <mergeCell ref="A176:C176"/>
    <mergeCell ref="D176:P176"/>
    <mergeCell ref="Q176:U176"/>
    <mergeCell ref="V176:AE176"/>
    <mergeCell ref="AF176:AJ176"/>
    <mergeCell ref="AK176:AO176"/>
    <mergeCell ref="AP176:AT176"/>
    <mergeCell ref="AU176:AY176"/>
    <mergeCell ref="AZ176:BD176"/>
    <mergeCell ref="BE174:BI174"/>
    <mergeCell ref="A175:C175"/>
    <mergeCell ref="D175:P175"/>
    <mergeCell ref="Q175:U175"/>
    <mergeCell ref="V175:AE175"/>
    <mergeCell ref="AF175:AJ175"/>
    <mergeCell ref="AK175:AO175"/>
    <mergeCell ref="AP175:AT175"/>
    <mergeCell ref="AU175:AY175"/>
    <mergeCell ref="AZ175:BD175"/>
    <mergeCell ref="BE173:BI173"/>
    <mergeCell ref="A174:C174"/>
    <mergeCell ref="D174:P174"/>
    <mergeCell ref="Q174:U174"/>
    <mergeCell ref="V174:AE174"/>
    <mergeCell ref="AF174:AJ174"/>
    <mergeCell ref="AK174:AO174"/>
    <mergeCell ref="AP174:AT174"/>
    <mergeCell ref="AU174:AY174"/>
    <mergeCell ref="AZ174:BD174"/>
    <mergeCell ref="BE172:BI172"/>
    <mergeCell ref="A173:C173"/>
    <mergeCell ref="D173:P173"/>
    <mergeCell ref="Q173:U173"/>
    <mergeCell ref="V173:AE173"/>
    <mergeCell ref="AF173:AJ173"/>
    <mergeCell ref="AK173:AO173"/>
    <mergeCell ref="AP173:AT173"/>
    <mergeCell ref="AU173:AY173"/>
    <mergeCell ref="AZ173:BD173"/>
    <mergeCell ref="BE171:BI171"/>
    <mergeCell ref="A172:C172"/>
    <mergeCell ref="D172:P172"/>
    <mergeCell ref="Q172:U172"/>
    <mergeCell ref="V172:AE172"/>
    <mergeCell ref="AF172:AJ172"/>
    <mergeCell ref="AK172:AO172"/>
    <mergeCell ref="AP172:AT172"/>
    <mergeCell ref="AU172:AY172"/>
    <mergeCell ref="AZ172:BD172"/>
    <mergeCell ref="BE170:BI170"/>
    <mergeCell ref="A171:C171"/>
    <mergeCell ref="D171:P171"/>
    <mergeCell ref="Q171:U171"/>
    <mergeCell ref="V171:AE171"/>
    <mergeCell ref="AF171:AJ171"/>
    <mergeCell ref="AK171:AO171"/>
    <mergeCell ref="AP171:AT171"/>
    <mergeCell ref="AU171:AY171"/>
    <mergeCell ref="AZ171:BD171"/>
    <mergeCell ref="BE169:BI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BE168:BI168"/>
    <mergeCell ref="A169:C169"/>
    <mergeCell ref="D169:P169"/>
    <mergeCell ref="Q169:U169"/>
    <mergeCell ref="V169:AE169"/>
    <mergeCell ref="AF169:AJ169"/>
    <mergeCell ref="AK169:AO169"/>
    <mergeCell ref="AP169:AT169"/>
    <mergeCell ref="AU169:AY169"/>
    <mergeCell ref="AZ169:BD169"/>
    <mergeCell ref="BE167:BI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BE166:BI166"/>
    <mergeCell ref="A167:C167"/>
    <mergeCell ref="D167:P167"/>
    <mergeCell ref="Q167:U167"/>
    <mergeCell ref="V167:AE167"/>
    <mergeCell ref="AF167:AJ167"/>
    <mergeCell ref="AK167:AO167"/>
    <mergeCell ref="AP167:AT167"/>
    <mergeCell ref="AU167:AY167"/>
    <mergeCell ref="AZ167:BD167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BE164:BI164"/>
    <mergeCell ref="A165:C165"/>
    <mergeCell ref="D165:P165"/>
    <mergeCell ref="Q165:U165"/>
    <mergeCell ref="V165:AE165"/>
    <mergeCell ref="AF165:AJ165"/>
    <mergeCell ref="AK165:AO165"/>
    <mergeCell ref="AP165:AT165"/>
    <mergeCell ref="AU165:AY165"/>
    <mergeCell ref="AZ165:BD165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V163:AE163"/>
    <mergeCell ref="AF163:AJ163"/>
    <mergeCell ref="AK163:AO163"/>
    <mergeCell ref="AP163:AT163"/>
    <mergeCell ref="AU163:AY163"/>
    <mergeCell ref="AZ163:BD163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54:BI154"/>
    <mergeCell ref="BJ154:BN154"/>
    <mergeCell ref="BO154:BS154"/>
    <mergeCell ref="BT154:BX154"/>
    <mergeCell ref="BT153:BX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AP153:AT153"/>
    <mergeCell ref="AU153:AY153"/>
    <mergeCell ref="AZ153:BD153"/>
    <mergeCell ref="BE153:BI153"/>
    <mergeCell ref="BJ153:BN153"/>
    <mergeCell ref="BO153:BS153"/>
    <mergeCell ref="BE152:BI152"/>
    <mergeCell ref="BJ152:BN152"/>
    <mergeCell ref="BO152:BS152"/>
    <mergeCell ref="BT152:BX152"/>
    <mergeCell ref="A153:C153"/>
    <mergeCell ref="D153:P153"/>
    <mergeCell ref="Q153:U153"/>
    <mergeCell ref="V153:AE153"/>
    <mergeCell ref="AF153:AJ153"/>
    <mergeCell ref="AK153:AO153"/>
    <mergeCell ref="BT151:BX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AP151:AT151"/>
    <mergeCell ref="AU151:AY151"/>
    <mergeCell ref="AZ151:BD151"/>
    <mergeCell ref="BE151:BI151"/>
    <mergeCell ref="BJ151:BN151"/>
    <mergeCell ref="BO151:BS151"/>
    <mergeCell ref="BE150:BI150"/>
    <mergeCell ref="BJ150:BN150"/>
    <mergeCell ref="BO150:BS150"/>
    <mergeCell ref="BT150:BX150"/>
    <mergeCell ref="A151:C151"/>
    <mergeCell ref="D151:P151"/>
    <mergeCell ref="Q151:U151"/>
    <mergeCell ref="V151:AE151"/>
    <mergeCell ref="AF151:AJ151"/>
    <mergeCell ref="AK151:AO151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AU149:AY149"/>
    <mergeCell ref="AZ149:BD149"/>
    <mergeCell ref="BE149:BI149"/>
    <mergeCell ref="BJ149:BN149"/>
    <mergeCell ref="BO149:BS149"/>
    <mergeCell ref="BE148:BI148"/>
    <mergeCell ref="BJ148:BN148"/>
    <mergeCell ref="BO148:BS148"/>
    <mergeCell ref="BT148:BX148"/>
    <mergeCell ref="A149:C149"/>
    <mergeCell ref="D149:P149"/>
    <mergeCell ref="Q149:U149"/>
    <mergeCell ref="V149:AE149"/>
    <mergeCell ref="AF149:AJ149"/>
    <mergeCell ref="AK149:AO149"/>
    <mergeCell ref="BT147:BX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D128:BH128"/>
    <mergeCell ref="BD127:BH127"/>
    <mergeCell ref="A128:C128"/>
    <mergeCell ref="D128:T128"/>
    <mergeCell ref="U128:Y128"/>
    <mergeCell ref="Z128:AD128"/>
    <mergeCell ref="AE128:AI128"/>
    <mergeCell ref="AJ128:AN128"/>
    <mergeCell ref="AO128:AS128"/>
    <mergeCell ref="AT128:AX128"/>
    <mergeCell ref="AY128:BC128"/>
    <mergeCell ref="BD126:BH126"/>
    <mergeCell ref="A127:C127"/>
    <mergeCell ref="D127:T127"/>
    <mergeCell ref="U127:Y127"/>
    <mergeCell ref="Z127:AD127"/>
    <mergeCell ref="AE127:AI127"/>
    <mergeCell ref="AJ127:AN127"/>
    <mergeCell ref="AO127:AS127"/>
    <mergeCell ref="AT127:AX127"/>
    <mergeCell ref="AY127:BC127"/>
    <mergeCell ref="BD125:BH125"/>
    <mergeCell ref="A126:C126"/>
    <mergeCell ref="D126:T126"/>
    <mergeCell ref="U126:Y126"/>
    <mergeCell ref="Z126:AD126"/>
    <mergeCell ref="AE126:AI126"/>
    <mergeCell ref="AJ126:AN126"/>
    <mergeCell ref="AO126:AS126"/>
    <mergeCell ref="AT126:AX126"/>
    <mergeCell ref="AY126:BC126"/>
    <mergeCell ref="A125:C125"/>
    <mergeCell ref="D125:T125"/>
    <mergeCell ref="U125:Y125"/>
    <mergeCell ref="Z125:AD125"/>
    <mergeCell ref="AE125:AI125"/>
    <mergeCell ref="BU116:BY116"/>
    <mergeCell ref="AS116:AW116"/>
    <mergeCell ref="AX116:BA116"/>
    <mergeCell ref="BB116:BF116"/>
    <mergeCell ref="BG116:BK116"/>
    <mergeCell ref="BL116:BP116"/>
    <mergeCell ref="BQ116:BT116"/>
    <mergeCell ref="BL115:BP115"/>
    <mergeCell ref="BQ115:BT115"/>
    <mergeCell ref="BU115:BY115"/>
    <mergeCell ref="A116:C116"/>
    <mergeCell ref="D116:T116"/>
    <mergeCell ref="U116:Y116"/>
    <mergeCell ref="Z116:AD116"/>
    <mergeCell ref="AE116:AH116"/>
    <mergeCell ref="AI116:AM116"/>
    <mergeCell ref="AN116:AR116"/>
    <mergeCell ref="AI115:AM115"/>
    <mergeCell ref="AN115:AR115"/>
    <mergeCell ref="AS115:AW115"/>
    <mergeCell ref="AX115:BA115"/>
    <mergeCell ref="BB115:BF115"/>
    <mergeCell ref="BG115:BK115"/>
    <mergeCell ref="BB114:BF114"/>
    <mergeCell ref="BG114:BK114"/>
    <mergeCell ref="BL114:BP114"/>
    <mergeCell ref="BQ114:BT114"/>
    <mergeCell ref="BU114:BY114"/>
    <mergeCell ref="A115:C115"/>
    <mergeCell ref="D115:T115"/>
    <mergeCell ref="U115:Y115"/>
    <mergeCell ref="Z115:AD115"/>
    <mergeCell ref="AE115:AH115"/>
    <mergeCell ref="BU113:BY113"/>
    <mergeCell ref="A114:C114"/>
    <mergeCell ref="D114:T114"/>
    <mergeCell ref="U114:Y114"/>
    <mergeCell ref="Z114:AD114"/>
    <mergeCell ref="AE114:AH114"/>
    <mergeCell ref="AI114:AM114"/>
    <mergeCell ref="AN114:AR114"/>
    <mergeCell ref="AS114:AW114"/>
    <mergeCell ref="AX114:BA114"/>
    <mergeCell ref="AS113:AW113"/>
    <mergeCell ref="AX113:BA113"/>
    <mergeCell ref="BB113:BF113"/>
    <mergeCell ref="BG113:BK113"/>
    <mergeCell ref="BL113:BP113"/>
    <mergeCell ref="BQ113:BT113"/>
    <mergeCell ref="A113:C113"/>
    <mergeCell ref="D113:T113"/>
    <mergeCell ref="U113:Y113"/>
    <mergeCell ref="Z113:AD113"/>
    <mergeCell ref="AE113:AH113"/>
    <mergeCell ref="AI113:AM113"/>
    <mergeCell ref="AN113:AR113"/>
    <mergeCell ref="AW94:BA94"/>
    <mergeCell ref="BB94:BF94"/>
    <mergeCell ref="BG94:BK94"/>
    <mergeCell ref="AW93:BA93"/>
    <mergeCell ref="BB93:BF93"/>
    <mergeCell ref="BG93:BK93"/>
    <mergeCell ref="A94:D94"/>
    <mergeCell ref="E94:W94"/>
    <mergeCell ref="X94:AB94"/>
    <mergeCell ref="AC94:AG94"/>
    <mergeCell ref="AH94:AL94"/>
    <mergeCell ref="AM94:AQ94"/>
    <mergeCell ref="AR94:AV94"/>
    <mergeCell ref="AW92:BA92"/>
    <mergeCell ref="BB92:BF92"/>
    <mergeCell ref="BG92:BK92"/>
    <mergeCell ref="A93:D93"/>
    <mergeCell ref="E93:W93"/>
    <mergeCell ref="X93:AB93"/>
    <mergeCell ref="AC93:AG93"/>
    <mergeCell ref="AH93:AL93"/>
    <mergeCell ref="AM93:AQ93"/>
    <mergeCell ref="AR93:AV93"/>
    <mergeCell ref="AW91:BA91"/>
    <mergeCell ref="BB91:BF91"/>
    <mergeCell ref="BG91:BK91"/>
    <mergeCell ref="A92:D92"/>
    <mergeCell ref="E92:W92"/>
    <mergeCell ref="X92:AB92"/>
    <mergeCell ref="AC92:AG92"/>
    <mergeCell ref="AH92:AL92"/>
    <mergeCell ref="AM92:AQ92"/>
    <mergeCell ref="AR92:AV92"/>
    <mergeCell ref="AW90:BA90"/>
    <mergeCell ref="BB90:BF90"/>
    <mergeCell ref="BG90:BK90"/>
    <mergeCell ref="A91:D91"/>
    <mergeCell ref="E91:W91"/>
    <mergeCell ref="X91:AB91"/>
    <mergeCell ref="AC91:AG91"/>
    <mergeCell ref="AH91:AL91"/>
    <mergeCell ref="AM91:AQ91"/>
    <mergeCell ref="AR91:AV91"/>
    <mergeCell ref="AW89:BA89"/>
    <mergeCell ref="BB89:BF89"/>
    <mergeCell ref="BG89:BK89"/>
    <mergeCell ref="A90:D90"/>
    <mergeCell ref="E90:W90"/>
    <mergeCell ref="X90:AB90"/>
    <mergeCell ref="AC90:AG90"/>
    <mergeCell ref="AH90:AL90"/>
    <mergeCell ref="AM90:AQ90"/>
    <mergeCell ref="AR90:AV90"/>
    <mergeCell ref="AW88:BA88"/>
    <mergeCell ref="BB88:BF88"/>
    <mergeCell ref="BG88:BK88"/>
    <mergeCell ref="A89:D89"/>
    <mergeCell ref="E89:W89"/>
    <mergeCell ref="X89:AB89"/>
    <mergeCell ref="AC89:AG89"/>
    <mergeCell ref="AH89:AL89"/>
    <mergeCell ref="AM89:AQ89"/>
    <mergeCell ref="AR89:AV89"/>
    <mergeCell ref="AW87:BA87"/>
    <mergeCell ref="BB87:BF87"/>
    <mergeCell ref="BG87:BK87"/>
    <mergeCell ref="A88:D88"/>
    <mergeCell ref="E88:W88"/>
    <mergeCell ref="X88:AB88"/>
    <mergeCell ref="AC88:AG88"/>
    <mergeCell ref="AH88:AL88"/>
    <mergeCell ref="AM88:AQ88"/>
    <mergeCell ref="AR88:AV88"/>
    <mergeCell ref="AW86:BA86"/>
    <mergeCell ref="BB86:BF86"/>
    <mergeCell ref="BG86:BK86"/>
    <mergeCell ref="A87:D87"/>
    <mergeCell ref="E87:W87"/>
    <mergeCell ref="X87:AB87"/>
    <mergeCell ref="AC87:AG87"/>
    <mergeCell ref="AH87:AL87"/>
    <mergeCell ref="AM87:AQ87"/>
    <mergeCell ref="AR87:AV87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E84:W84"/>
    <mergeCell ref="X84:AB84"/>
    <mergeCell ref="AC84:AG84"/>
    <mergeCell ref="AH84:AL84"/>
    <mergeCell ref="AM84:AQ84"/>
    <mergeCell ref="AR84:AV84"/>
    <mergeCell ref="A83:D83"/>
    <mergeCell ref="E83:W83"/>
    <mergeCell ref="X83:AB83"/>
    <mergeCell ref="AC83:AG83"/>
    <mergeCell ref="AH83:AL83"/>
    <mergeCell ref="AM83:AQ83"/>
    <mergeCell ref="AR83:AV83"/>
    <mergeCell ref="BU66:BY66"/>
    <mergeCell ref="AS66:AW66"/>
    <mergeCell ref="AX66:BA66"/>
    <mergeCell ref="BB66:BF66"/>
    <mergeCell ref="BG66:BK66"/>
    <mergeCell ref="BL66:BP66"/>
    <mergeCell ref="BQ66:BT66"/>
    <mergeCell ref="BL65:BP65"/>
    <mergeCell ref="BQ65:BT65"/>
    <mergeCell ref="BU65:BY65"/>
    <mergeCell ref="A66:D66"/>
    <mergeCell ref="E66:T66"/>
    <mergeCell ref="U66:Y66"/>
    <mergeCell ref="Z66:AD66"/>
    <mergeCell ref="AE66:AH66"/>
    <mergeCell ref="AI66:AM66"/>
    <mergeCell ref="AN66:AR66"/>
    <mergeCell ref="AI65:AM65"/>
    <mergeCell ref="AN65:AR65"/>
    <mergeCell ref="AS65:AW65"/>
    <mergeCell ref="AX65:BA65"/>
    <mergeCell ref="BB65:BF65"/>
    <mergeCell ref="BG65:BK65"/>
    <mergeCell ref="BB64:BF64"/>
    <mergeCell ref="BG64:BK64"/>
    <mergeCell ref="BL64:BP64"/>
    <mergeCell ref="BQ64:BT64"/>
    <mergeCell ref="BU64:BY64"/>
    <mergeCell ref="A65:D65"/>
    <mergeCell ref="E65:T65"/>
    <mergeCell ref="U65:Y65"/>
    <mergeCell ref="Z65:AD65"/>
    <mergeCell ref="AE65:AH65"/>
    <mergeCell ref="BU63:BY63"/>
    <mergeCell ref="A64:D64"/>
    <mergeCell ref="E64:T64"/>
    <mergeCell ref="U64:Y64"/>
    <mergeCell ref="Z64:AD64"/>
    <mergeCell ref="AE64:AH64"/>
    <mergeCell ref="AI64:AM64"/>
    <mergeCell ref="AN64:AR64"/>
    <mergeCell ref="AS64:AW64"/>
    <mergeCell ref="AX64:BA64"/>
    <mergeCell ref="AS63:AW63"/>
    <mergeCell ref="AX63:BA63"/>
    <mergeCell ref="BB63:BF63"/>
    <mergeCell ref="BG63:BK63"/>
    <mergeCell ref="BL63:BP63"/>
    <mergeCell ref="BQ63:BT63"/>
    <mergeCell ref="BL62:BP62"/>
    <mergeCell ref="BQ62:BT62"/>
    <mergeCell ref="BU62:BY62"/>
    <mergeCell ref="A63:D63"/>
    <mergeCell ref="E63:T63"/>
    <mergeCell ref="U63:Y63"/>
    <mergeCell ref="Z63:AD63"/>
    <mergeCell ref="AE63:AH63"/>
    <mergeCell ref="AI63:AM63"/>
    <mergeCell ref="AN63:AR63"/>
    <mergeCell ref="AI62:AM62"/>
    <mergeCell ref="AN62:AR62"/>
    <mergeCell ref="AS62:AW62"/>
    <mergeCell ref="AX62:BA62"/>
    <mergeCell ref="BB62:BF62"/>
    <mergeCell ref="BG62:BK62"/>
    <mergeCell ref="BB61:BF61"/>
    <mergeCell ref="BG61:BK61"/>
    <mergeCell ref="BL61:BP61"/>
    <mergeCell ref="BQ61:BT61"/>
    <mergeCell ref="BU61:BY61"/>
    <mergeCell ref="A62:D62"/>
    <mergeCell ref="E62:T62"/>
    <mergeCell ref="U62:Y62"/>
    <mergeCell ref="Z62:AD62"/>
    <mergeCell ref="AE62:AH62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S61:AW61"/>
    <mergeCell ref="AX61:BA61"/>
    <mergeCell ref="AS60:AW60"/>
    <mergeCell ref="AX60:BA60"/>
    <mergeCell ref="BB60:BF60"/>
    <mergeCell ref="BG60:BK60"/>
    <mergeCell ref="BL60:BP60"/>
    <mergeCell ref="BQ60:BT60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77:AA277"/>
    <mergeCell ref="AH277:AP277"/>
    <mergeCell ref="AU277:BF277"/>
    <mergeCell ref="AH278:AP278"/>
    <mergeCell ref="AU278:BF278"/>
    <mergeCell ref="A31:D31"/>
    <mergeCell ref="E31:T31"/>
    <mergeCell ref="U31:Y31"/>
    <mergeCell ref="Z31:AD31"/>
    <mergeCell ref="AE31:AH31"/>
    <mergeCell ref="A270:BL270"/>
    <mergeCell ref="A274:AA274"/>
    <mergeCell ref="AH274:AP274"/>
    <mergeCell ref="AU274:BF274"/>
    <mergeCell ref="AH275:AP275"/>
    <mergeCell ref="AU275:BF275"/>
    <mergeCell ref="AW262:BD262"/>
    <mergeCell ref="BE262:BL262"/>
    <mergeCell ref="A264:BL264"/>
    <mergeCell ref="A265:BL265"/>
    <mergeCell ref="A268:BL268"/>
    <mergeCell ref="A269:BL269"/>
    <mergeCell ref="AQ261:AV261"/>
    <mergeCell ref="AW261:BD261"/>
    <mergeCell ref="BE261:BL261"/>
    <mergeCell ref="A262:F262"/>
    <mergeCell ref="G262:S262"/>
    <mergeCell ref="T262:Y262"/>
    <mergeCell ref="Z262:AD262"/>
    <mergeCell ref="AE262:AJ262"/>
    <mergeCell ref="AK262:AP262"/>
    <mergeCell ref="AQ262:AV262"/>
    <mergeCell ref="A261:F261"/>
    <mergeCell ref="G261:S261"/>
    <mergeCell ref="T261:Y261"/>
    <mergeCell ref="Z261:AD261"/>
    <mergeCell ref="AE261:AJ261"/>
    <mergeCell ref="AK261:AP261"/>
    <mergeCell ref="BE258:BL259"/>
    <mergeCell ref="A260:F260"/>
    <mergeCell ref="G260:S260"/>
    <mergeCell ref="T260:Y260"/>
    <mergeCell ref="Z260:AD260"/>
    <mergeCell ref="AE260:AJ260"/>
    <mergeCell ref="AK260:AP260"/>
    <mergeCell ref="AQ260:AV260"/>
    <mergeCell ref="AW260:BD260"/>
    <mergeCell ref="BE260:BL260"/>
    <mergeCell ref="A256:BL256"/>
    <mergeCell ref="A257:BL257"/>
    <mergeCell ref="A258:F259"/>
    <mergeCell ref="G258:S259"/>
    <mergeCell ref="T258:Y259"/>
    <mergeCell ref="Z258:AD259"/>
    <mergeCell ref="AE258:AJ259"/>
    <mergeCell ref="AK258:AP259"/>
    <mergeCell ref="AQ258:AV259"/>
    <mergeCell ref="AW258:BD259"/>
    <mergeCell ref="AJ254:AN254"/>
    <mergeCell ref="AO254:AS254"/>
    <mergeCell ref="AT254:AW254"/>
    <mergeCell ref="AX254:BB254"/>
    <mergeCell ref="BC254:BG254"/>
    <mergeCell ref="BH254:BL254"/>
    <mergeCell ref="A254:F254"/>
    <mergeCell ref="G254:P254"/>
    <mergeCell ref="Q254:U254"/>
    <mergeCell ref="V254:Y254"/>
    <mergeCell ref="Z254:AD254"/>
    <mergeCell ref="AE254:AI254"/>
    <mergeCell ref="AJ253:AN253"/>
    <mergeCell ref="AO253:AS253"/>
    <mergeCell ref="AT253:AW253"/>
    <mergeCell ref="AX253:BB253"/>
    <mergeCell ref="BC253:BG253"/>
    <mergeCell ref="BH253:BL253"/>
    <mergeCell ref="A253:F253"/>
    <mergeCell ref="G253:P253"/>
    <mergeCell ref="Q253:U253"/>
    <mergeCell ref="V253:Y253"/>
    <mergeCell ref="Z253:AD253"/>
    <mergeCell ref="AE253:AI253"/>
    <mergeCell ref="AJ252:AN252"/>
    <mergeCell ref="AO252:AS252"/>
    <mergeCell ref="AT252:AW252"/>
    <mergeCell ref="AX252:BB252"/>
    <mergeCell ref="BC252:BG252"/>
    <mergeCell ref="BH252:BL252"/>
    <mergeCell ref="A252:F252"/>
    <mergeCell ref="G252:P252"/>
    <mergeCell ref="Q252:U252"/>
    <mergeCell ref="V252:Y252"/>
    <mergeCell ref="Z252:AD252"/>
    <mergeCell ref="AE252:AI252"/>
    <mergeCell ref="AT250:AW251"/>
    <mergeCell ref="AX250:BG250"/>
    <mergeCell ref="BH250:BL251"/>
    <mergeCell ref="Z251:AD251"/>
    <mergeCell ref="AE251:AI251"/>
    <mergeCell ref="AX251:BB251"/>
    <mergeCell ref="BC251:BG251"/>
    <mergeCell ref="A248:BL248"/>
    <mergeCell ref="A249:F251"/>
    <mergeCell ref="G249:P251"/>
    <mergeCell ref="Q249:AN249"/>
    <mergeCell ref="AO249:BL249"/>
    <mergeCell ref="Q250:U251"/>
    <mergeCell ref="V250:Y251"/>
    <mergeCell ref="Z250:AI250"/>
    <mergeCell ref="AJ250:AN251"/>
    <mergeCell ref="AO250:AS251"/>
    <mergeCell ref="AK245:AP245"/>
    <mergeCell ref="AQ245:AV245"/>
    <mergeCell ref="AW245:BA245"/>
    <mergeCell ref="BB245:BF245"/>
    <mergeCell ref="BG245:BL245"/>
    <mergeCell ref="A247:BL247"/>
    <mergeCell ref="AK244:AP244"/>
    <mergeCell ref="AQ244:AV244"/>
    <mergeCell ref="AW244:BA244"/>
    <mergeCell ref="BB244:BF244"/>
    <mergeCell ref="BG244:BL244"/>
    <mergeCell ref="A245:F245"/>
    <mergeCell ref="G245:S245"/>
    <mergeCell ref="T245:Y245"/>
    <mergeCell ref="Z245:AD245"/>
    <mergeCell ref="AE245:AJ245"/>
    <mergeCell ref="AK243:AP243"/>
    <mergeCell ref="AQ243:AV243"/>
    <mergeCell ref="AW243:BA243"/>
    <mergeCell ref="BB243:BF243"/>
    <mergeCell ref="BG243:BL243"/>
    <mergeCell ref="A244:F244"/>
    <mergeCell ref="G244:S244"/>
    <mergeCell ref="T244:Y244"/>
    <mergeCell ref="Z244:AD244"/>
    <mergeCell ref="AE244:AJ244"/>
    <mergeCell ref="AQ241:AV242"/>
    <mergeCell ref="AW241:BF241"/>
    <mergeCell ref="BG241:BL242"/>
    <mergeCell ref="AW242:BA242"/>
    <mergeCell ref="BB242:BF242"/>
    <mergeCell ref="A243:F243"/>
    <mergeCell ref="G243:S243"/>
    <mergeCell ref="T243:Y243"/>
    <mergeCell ref="Z243:AD243"/>
    <mergeCell ref="AE243:AJ243"/>
    <mergeCell ref="A241:F242"/>
    <mergeCell ref="G241:S242"/>
    <mergeCell ref="T241:Y242"/>
    <mergeCell ref="Z241:AD242"/>
    <mergeCell ref="AE241:AJ242"/>
    <mergeCell ref="AK241:AP242"/>
    <mergeCell ref="BP231:BS231"/>
    <mergeCell ref="A234:BL234"/>
    <mergeCell ref="A235:BL235"/>
    <mergeCell ref="A238:BL238"/>
    <mergeCell ref="A239:BL239"/>
    <mergeCell ref="A240:BL240"/>
    <mergeCell ref="AO231:AR231"/>
    <mergeCell ref="AS231:AW231"/>
    <mergeCell ref="AX231:BA231"/>
    <mergeCell ref="BB231:BF231"/>
    <mergeCell ref="BG231:BJ231"/>
    <mergeCell ref="BK231:BO231"/>
    <mergeCell ref="BB230:BF230"/>
    <mergeCell ref="BG230:BJ230"/>
    <mergeCell ref="BK230:BO230"/>
    <mergeCell ref="BP230:BS230"/>
    <mergeCell ref="A231:M231"/>
    <mergeCell ref="N231:U231"/>
    <mergeCell ref="V231:Z231"/>
    <mergeCell ref="AA231:AE231"/>
    <mergeCell ref="AF231:AI231"/>
    <mergeCell ref="AJ231:AN231"/>
    <mergeCell ref="BP229:BS229"/>
    <mergeCell ref="A230:M230"/>
    <mergeCell ref="N230:U230"/>
    <mergeCell ref="V230:Z230"/>
    <mergeCell ref="AA230:AE230"/>
    <mergeCell ref="AF230:AI230"/>
    <mergeCell ref="AJ230:AN230"/>
    <mergeCell ref="AO230:AR230"/>
    <mergeCell ref="AS230:AW230"/>
    <mergeCell ref="AX230:BA230"/>
    <mergeCell ref="AO229:AR229"/>
    <mergeCell ref="AS229:AW229"/>
    <mergeCell ref="AX229:BA229"/>
    <mergeCell ref="BB229:BF229"/>
    <mergeCell ref="BG229:BJ229"/>
    <mergeCell ref="BK229:BO229"/>
    <mergeCell ref="BB228:BF228"/>
    <mergeCell ref="BG228:BJ228"/>
    <mergeCell ref="BK228:BO228"/>
    <mergeCell ref="BP228:BS228"/>
    <mergeCell ref="A229:M229"/>
    <mergeCell ref="N229:U229"/>
    <mergeCell ref="V229:Z229"/>
    <mergeCell ref="AA229:AE229"/>
    <mergeCell ref="AF229:AI229"/>
    <mergeCell ref="AJ229:AN229"/>
    <mergeCell ref="AA228:AE228"/>
    <mergeCell ref="AF228:AI228"/>
    <mergeCell ref="AJ228:AN228"/>
    <mergeCell ref="AO228:AR228"/>
    <mergeCell ref="AS228:AW228"/>
    <mergeCell ref="AX228:BA228"/>
    <mergeCell ref="A225:BL225"/>
    <mergeCell ref="A226:BM226"/>
    <mergeCell ref="A227:M228"/>
    <mergeCell ref="N227:U228"/>
    <mergeCell ref="V227:Z228"/>
    <mergeCell ref="AA227:AI227"/>
    <mergeCell ref="AJ227:AR227"/>
    <mergeCell ref="AS227:BA227"/>
    <mergeCell ref="BB227:BJ227"/>
    <mergeCell ref="BK227:BS227"/>
    <mergeCell ref="AZ221:BD221"/>
    <mergeCell ref="A222:F222"/>
    <mergeCell ref="G222:S222"/>
    <mergeCell ref="T222:Z222"/>
    <mergeCell ref="AA222:AE222"/>
    <mergeCell ref="AF222:AJ222"/>
    <mergeCell ref="AK222:AO222"/>
    <mergeCell ref="AP222:AT222"/>
    <mergeCell ref="AU222:AY222"/>
    <mergeCell ref="AZ222:BD222"/>
    <mergeCell ref="AU220:AY220"/>
    <mergeCell ref="AZ220:BD220"/>
    <mergeCell ref="A221:F221"/>
    <mergeCell ref="G221:S221"/>
    <mergeCell ref="T221:Z221"/>
    <mergeCell ref="AA221:AE221"/>
    <mergeCell ref="AF221:AJ221"/>
    <mergeCell ref="AK221:AO221"/>
    <mergeCell ref="AP221:AT221"/>
    <mergeCell ref="AU221:AY221"/>
    <mergeCell ref="AP219:AT219"/>
    <mergeCell ref="AU219:AY219"/>
    <mergeCell ref="AZ219:BD219"/>
    <mergeCell ref="A220:F220"/>
    <mergeCell ref="G220:S220"/>
    <mergeCell ref="T220:Z220"/>
    <mergeCell ref="AA220:AE220"/>
    <mergeCell ref="AF220:AJ220"/>
    <mergeCell ref="AK220:AO220"/>
    <mergeCell ref="AP220:AT220"/>
    <mergeCell ref="A216:BL216"/>
    <mergeCell ref="A217:BD217"/>
    <mergeCell ref="A218:F219"/>
    <mergeCell ref="G218:S219"/>
    <mergeCell ref="T218:Z219"/>
    <mergeCell ref="AA218:AO218"/>
    <mergeCell ref="AP218:BD218"/>
    <mergeCell ref="AA219:AE219"/>
    <mergeCell ref="AF219:AJ219"/>
    <mergeCell ref="AK219:AO219"/>
    <mergeCell ref="AP214:AT214"/>
    <mergeCell ref="AU214:AY214"/>
    <mergeCell ref="AZ214:BD214"/>
    <mergeCell ref="BE214:BI214"/>
    <mergeCell ref="BJ214:BN214"/>
    <mergeCell ref="BO214:BS214"/>
    <mergeCell ref="A214:F214"/>
    <mergeCell ref="G214:S214"/>
    <mergeCell ref="T214:Z214"/>
    <mergeCell ref="AA214:AE214"/>
    <mergeCell ref="AF214:AJ214"/>
    <mergeCell ref="AK214:AO214"/>
    <mergeCell ref="AP213:AT213"/>
    <mergeCell ref="AU213:AY213"/>
    <mergeCell ref="AZ213:BD213"/>
    <mergeCell ref="BE213:BI213"/>
    <mergeCell ref="BJ213:BN213"/>
    <mergeCell ref="BO213:BS213"/>
    <mergeCell ref="A213:F213"/>
    <mergeCell ref="G213:S213"/>
    <mergeCell ref="T213:Z213"/>
    <mergeCell ref="AA213:AE213"/>
    <mergeCell ref="AF213:AJ213"/>
    <mergeCell ref="AK213:AO213"/>
    <mergeCell ref="AP212:AT212"/>
    <mergeCell ref="AU212:AY212"/>
    <mergeCell ref="AZ212:BD212"/>
    <mergeCell ref="BE212:BI212"/>
    <mergeCell ref="BJ212:BN212"/>
    <mergeCell ref="BO212:BS212"/>
    <mergeCell ref="A212:F212"/>
    <mergeCell ref="G212:S212"/>
    <mergeCell ref="T212:Z212"/>
    <mergeCell ref="AA212:AE212"/>
    <mergeCell ref="AF212:AJ212"/>
    <mergeCell ref="AK212:AO212"/>
    <mergeCell ref="AP211:AT211"/>
    <mergeCell ref="AU211:AY211"/>
    <mergeCell ref="AZ211:BD211"/>
    <mergeCell ref="BE211:BI211"/>
    <mergeCell ref="BJ211:BN211"/>
    <mergeCell ref="BO211:BS211"/>
    <mergeCell ref="A209:BS209"/>
    <mergeCell ref="A210:F211"/>
    <mergeCell ref="G210:S211"/>
    <mergeCell ref="T210:Z211"/>
    <mergeCell ref="AA210:AO210"/>
    <mergeCell ref="AP210:BD210"/>
    <mergeCell ref="BE210:BS210"/>
    <mergeCell ref="AA211:AE211"/>
    <mergeCell ref="AF211:AJ211"/>
    <mergeCell ref="AK211:AO211"/>
    <mergeCell ref="BA202:BC202"/>
    <mergeCell ref="BD202:BF202"/>
    <mergeCell ref="BG202:BI202"/>
    <mergeCell ref="BJ202:BL202"/>
    <mergeCell ref="A207:BL207"/>
    <mergeCell ref="A208:BS208"/>
    <mergeCell ref="AF203:AH203"/>
    <mergeCell ref="AI203:AK203"/>
    <mergeCell ref="AL203:AN203"/>
    <mergeCell ref="AO203:AQ203"/>
    <mergeCell ref="AI202:AK202"/>
    <mergeCell ref="AL202:AN202"/>
    <mergeCell ref="AO202:AQ202"/>
    <mergeCell ref="AR202:AT202"/>
    <mergeCell ref="AU202:AW202"/>
    <mergeCell ref="AX202:AZ202"/>
    <mergeCell ref="BA201:BC201"/>
    <mergeCell ref="BD201:BF201"/>
    <mergeCell ref="BG201:BI201"/>
    <mergeCell ref="BJ201:BL201"/>
    <mergeCell ref="A202:C202"/>
    <mergeCell ref="D202:V202"/>
    <mergeCell ref="W202:Y202"/>
    <mergeCell ref="Z202:AB202"/>
    <mergeCell ref="AC202:AE202"/>
    <mergeCell ref="AF202:AH202"/>
    <mergeCell ref="AI201:AK201"/>
    <mergeCell ref="AL201:AN201"/>
    <mergeCell ref="AO201:AQ201"/>
    <mergeCell ref="AR201:AT201"/>
    <mergeCell ref="AU201:AW201"/>
    <mergeCell ref="AX201:AZ201"/>
    <mergeCell ref="BA200:BC200"/>
    <mergeCell ref="BD200:BF200"/>
    <mergeCell ref="BG200:BI200"/>
    <mergeCell ref="BJ200:BL200"/>
    <mergeCell ref="A201:C201"/>
    <mergeCell ref="D201:V201"/>
    <mergeCell ref="W201:Y201"/>
    <mergeCell ref="Z201:AB201"/>
    <mergeCell ref="AC201:AE201"/>
    <mergeCell ref="AF201:AH201"/>
    <mergeCell ref="AI200:AK200"/>
    <mergeCell ref="AL200:AN200"/>
    <mergeCell ref="AO200:AQ200"/>
    <mergeCell ref="AR200:AT200"/>
    <mergeCell ref="AU200:AW200"/>
    <mergeCell ref="AX200:AZ200"/>
    <mergeCell ref="A200:C200"/>
    <mergeCell ref="D200:V200"/>
    <mergeCell ref="W200:Y200"/>
    <mergeCell ref="Z200:AB200"/>
    <mergeCell ref="AC200:AE200"/>
    <mergeCell ref="AF200:AH200"/>
    <mergeCell ref="BJ198:BL199"/>
    <mergeCell ref="W199:Y199"/>
    <mergeCell ref="Z199:AB199"/>
    <mergeCell ref="AC199:AE199"/>
    <mergeCell ref="AF199:AH199"/>
    <mergeCell ref="AI199:AK199"/>
    <mergeCell ref="AL199:AN199"/>
    <mergeCell ref="AO199:AQ199"/>
    <mergeCell ref="AR199:AT199"/>
    <mergeCell ref="BG197:BL197"/>
    <mergeCell ref="W198:AB198"/>
    <mergeCell ref="AC198:AH198"/>
    <mergeCell ref="AI198:AN198"/>
    <mergeCell ref="AO198:AT198"/>
    <mergeCell ref="AU198:AW199"/>
    <mergeCell ref="AX198:AZ199"/>
    <mergeCell ref="BA198:BC199"/>
    <mergeCell ref="BD198:BF199"/>
    <mergeCell ref="BG198:BI199"/>
    <mergeCell ref="A197:C199"/>
    <mergeCell ref="D197:V199"/>
    <mergeCell ref="W197:AH197"/>
    <mergeCell ref="AI197:AT197"/>
    <mergeCell ref="AU197:AZ197"/>
    <mergeCell ref="BA197:BF197"/>
    <mergeCell ref="AT186:AX186"/>
    <mergeCell ref="AY186:BC186"/>
    <mergeCell ref="BD186:BH186"/>
    <mergeCell ref="BI186:BM186"/>
    <mergeCell ref="BN186:BR186"/>
    <mergeCell ref="A196:BL196"/>
    <mergeCell ref="BI187:BM187"/>
    <mergeCell ref="BN187:BR187"/>
    <mergeCell ref="A188:T188"/>
    <mergeCell ref="U188:Y188"/>
    <mergeCell ref="A186:T186"/>
    <mergeCell ref="U186:Y186"/>
    <mergeCell ref="Z186:AD186"/>
    <mergeCell ref="AE186:AI186"/>
    <mergeCell ref="AJ186:AN186"/>
    <mergeCell ref="AO186:AS186"/>
    <mergeCell ref="AO185:AS185"/>
    <mergeCell ref="AT185:AX185"/>
    <mergeCell ref="AY185:BC185"/>
    <mergeCell ref="BD185:BH185"/>
    <mergeCell ref="BI185:BM185"/>
    <mergeCell ref="BN185:BR185"/>
    <mergeCell ref="AT184:AX184"/>
    <mergeCell ref="AY184:BC184"/>
    <mergeCell ref="BD184:BH184"/>
    <mergeCell ref="BI184:BM184"/>
    <mergeCell ref="BN184:BR184"/>
    <mergeCell ref="A185:T185"/>
    <mergeCell ref="U185:Y185"/>
    <mergeCell ref="Z185:AD185"/>
    <mergeCell ref="AE185:AI185"/>
    <mergeCell ref="AJ185:AN185"/>
    <mergeCell ref="A184:T184"/>
    <mergeCell ref="U184:Y184"/>
    <mergeCell ref="Z184:AD184"/>
    <mergeCell ref="AE184:AI184"/>
    <mergeCell ref="AJ184:AN184"/>
    <mergeCell ref="AO184:AS184"/>
    <mergeCell ref="AO183:AS183"/>
    <mergeCell ref="AT183:AX183"/>
    <mergeCell ref="AY183:BC183"/>
    <mergeCell ref="BD183:BH183"/>
    <mergeCell ref="BI183:BM183"/>
    <mergeCell ref="BN183:BR183"/>
    <mergeCell ref="A182:T183"/>
    <mergeCell ref="U182:AD182"/>
    <mergeCell ref="AE182:AN182"/>
    <mergeCell ref="AO182:AX182"/>
    <mergeCell ref="AY182:BH182"/>
    <mergeCell ref="BI182:BR182"/>
    <mergeCell ref="U183:Y183"/>
    <mergeCell ref="Z183:AD183"/>
    <mergeCell ref="AE183:AI183"/>
    <mergeCell ref="AJ183:AN183"/>
    <mergeCell ref="AP161:AT161"/>
    <mergeCell ref="AU161:AY161"/>
    <mergeCell ref="AZ161:BD161"/>
    <mergeCell ref="BE161:BI161"/>
    <mergeCell ref="A180:BL180"/>
    <mergeCell ref="A181:BR181"/>
    <mergeCell ref="BE162:BI162"/>
    <mergeCell ref="A163:C163"/>
    <mergeCell ref="D163:P163"/>
    <mergeCell ref="Q163:U163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BT137:BX137"/>
    <mergeCell ref="A156:BL156"/>
    <mergeCell ref="A157:C158"/>
    <mergeCell ref="D157:P158"/>
    <mergeCell ref="Q157:U158"/>
    <mergeCell ref="V157:AE158"/>
    <mergeCell ref="AF157:AT157"/>
    <mergeCell ref="AU157:BI157"/>
    <mergeCell ref="AF158:AJ158"/>
    <mergeCell ref="AK158:AO15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A135:C135"/>
    <mergeCell ref="D135:P135"/>
    <mergeCell ref="Q135:U135"/>
    <mergeCell ref="V135:AE135"/>
    <mergeCell ref="AF135:AJ135"/>
    <mergeCell ref="AK135:AO135"/>
    <mergeCell ref="BJ133:BX133"/>
    <mergeCell ref="AF134:AJ134"/>
    <mergeCell ref="AK134:AO134"/>
    <mergeCell ref="AP134:AT134"/>
    <mergeCell ref="AU134:AY134"/>
    <mergeCell ref="AZ134:BD134"/>
    <mergeCell ref="BE134:BI134"/>
    <mergeCell ref="BJ134:BN134"/>
    <mergeCell ref="BO134:BS134"/>
    <mergeCell ref="BT134:BX134"/>
    <mergeCell ref="A133:C134"/>
    <mergeCell ref="D133:P134"/>
    <mergeCell ref="Q133:U134"/>
    <mergeCell ref="V133:AE134"/>
    <mergeCell ref="AF133:AT133"/>
    <mergeCell ref="AU133:BI133"/>
    <mergeCell ref="AO124:AS124"/>
    <mergeCell ref="AT124:AX124"/>
    <mergeCell ref="AY124:BC124"/>
    <mergeCell ref="BD124:BH124"/>
    <mergeCell ref="A131:BL131"/>
    <mergeCell ref="A132:BL132"/>
    <mergeCell ref="AJ125:AN125"/>
    <mergeCell ref="AO125:AS125"/>
    <mergeCell ref="AT125:AX125"/>
    <mergeCell ref="AY125:BC125"/>
    <mergeCell ref="AO123:AS123"/>
    <mergeCell ref="AT123:AX123"/>
    <mergeCell ref="AY123:BC123"/>
    <mergeCell ref="BD123:BH123"/>
    <mergeCell ref="A124:C124"/>
    <mergeCell ref="D124:T124"/>
    <mergeCell ref="U124:Y124"/>
    <mergeCell ref="Z124:AD124"/>
    <mergeCell ref="AE124:AI124"/>
    <mergeCell ref="AJ124:AN124"/>
    <mergeCell ref="AO122:AS122"/>
    <mergeCell ref="AT122:AX122"/>
    <mergeCell ref="AY122:BC122"/>
    <mergeCell ref="BD122:BH122"/>
    <mergeCell ref="A123:C123"/>
    <mergeCell ref="D123:T123"/>
    <mergeCell ref="U123:Y123"/>
    <mergeCell ref="Z123:AD123"/>
    <mergeCell ref="AE123:AI123"/>
    <mergeCell ref="AJ123:AN123"/>
    <mergeCell ref="A122:C122"/>
    <mergeCell ref="D122:T122"/>
    <mergeCell ref="U122:Y122"/>
    <mergeCell ref="Z122:AD122"/>
    <mergeCell ref="AE122:AI122"/>
    <mergeCell ref="AJ122:AN122"/>
    <mergeCell ref="AE121:AI121"/>
    <mergeCell ref="AJ121:AN121"/>
    <mergeCell ref="AO121:AS121"/>
    <mergeCell ref="AT121:AX121"/>
    <mergeCell ref="AY121:BC121"/>
    <mergeCell ref="BD121:BH121"/>
    <mergeCell ref="BQ112:BT112"/>
    <mergeCell ref="BU112:BY112"/>
    <mergeCell ref="A118:BL118"/>
    <mergeCell ref="A119:BH119"/>
    <mergeCell ref="A120:C121"/>
    <mergeCell ref="D120:T121"/>
    <mergeCell ref="U120:AN120"/>
    <mergeCell ref="AO120:BH120"/>
    <mergeCell ref="U121:Y121"/>
    <mergeCell ref="Z121:AD121"/>
    <mergeCell ref="AN112:AR112"/>
    <mergeCell ref="AS112:AW112"/>
    <mergeCell ref="AX112:BA112"/>
    <mergeCell ref="BB112:BF112"/>
    <mergeCell ref="BG112:BK112"/>
    <mergeCell ref="BL112:BP112"/>
    <mergeCell ref="A112:C112"/>
    <mergeCell ref="D112:T112"/>
    <mergeCell ref="U112:Y112"/>
    <mergeCell ref="Z112:AD112"/>
    <mergeCell ref="AE112:AH112"/>
    <mergeCell ref="AI112:AM112"/>
    <mergeCell ref="AX111:BA111"/>
    <mergeCell ref="BB111:BF111"/>
    <mergeCell ref="BG111:BK111"/>
    <mergeCell ref="BL111:BP111"/>
    <mergeCell ref="BQ111:BT111"/>
    <mergeCell ref="BU111:BY111"/>
    <mergeCell ref="BQ110:BT110"/>
    <mergeCell ref="BU110:BY110"/>
    <mergeCell ref="A111:C111"/>
    <mergeCell ref="D111:T111"/>
    <mergeCell ref="U111:Y111"/>
    <mergeCell ref="Z111:AD111"/>
    <mergeCell ref="AE111:AH111"/>
    <mergeCell ref="AI111:AM111"/>
    <mergeCell ref="AN111:AR111"/>
    <mergeCell ref="AS111:AW111"/>
    <mergeCell ref="AN110:AR110"/>
    <mergeCell ref="AS110:AW110"/>
    <mergeCell ref="AX110:BA110"/>
    <mergeCell ref="BB110:BF110"/>
    <mergeCell ref="BG110:BK110"/>
    <mergeCell ref="BL110:BP110"/>
    <mergeCell ref="A110:C110"/>
    <mergeCell ref="D110:T110"/>
    <mergeCell ref="U110:Y110"/>
    <mergeCell ref="Z110:AD110"/>
    <mergeCell ref="AE110:AH110"/>
    <mergeCell ref="AI110:AM110"/>
    <mergeCell ref="AX109:BA109"/>
    <mergeCell ref="BB109:BF109"/>
    <mergeCell ref="BG109:BK109"/>
    <mergeCell ref="BL109:BP109"/>
    <mergeCell ref="BQ109:BT109"/>
    <mergeCell ref="BU109:BY109"/>
    <mergeCell ref="U109:Y109"/>
    <mergeCell ref="Z109:AD109"/>
    <mergeCell ref="AE109:AH109"/>
    <mergeCell ref="AI109:AM109"/>
    <mergeCell ref="AN109:AR109"/>
    <mergeCell ref="AS109:AW109"/>
    <mergeCell ref="BB102:BF102"/>
    <mergeCell ref="BG102:BK102"/>
    <mergeCell ref="A105:BL105"/>
    <mergeCell ref="A106:BL106"/>
    <mergeCell ref="A107:BY107"/>
    <mergeCell ref="A108:C109"/>
    <mergeCell ref="D108:T109"/>
    <mergeCell ref="U108:AM108"/>
    <mergeCell ref="AN108:BF108"/>
    <mergeCell ref="BG108:BY108"/>
    <mergeCell ref="BB101:BF101"/>
    <mergeCell ref="BG101:BK101"/>
    <mergeCell ref="A102:E102"/>
    <mergeCell ref="F102:W102"/>
    <mergeCell ref="X102:AB102"/>
    <mergeCell ref="AC102:AG102"/>
    <mergeCell ref="AH102:AL102"/>
    <mergeCell ref="AM102:AQ102"/>
    <mergeCell ref="AR102:AV102"/>
    <mergeCell ref="AW102:BA102"/>
    <mergeCell ref="BB100:BF100"/>
    <mergeCell ref="BG100:BK100"/>
    <mergeCell ref="A101:E101"/>
    <mergeCell ref="F101:W101"/>
    <mergeCell ref="X101:AB101"/>
    <mergeCell ref="AC101:AG101"/>
    <mergeCell ref="AH101:AL101"/>
    <mergeCell ref="AM101:AQ101"/>
    <mergeCell ref="AR101:AV101"/>
    <mergeCell ref="AW101:BA101"/>
    <mergeCell ref="BB99:BF99"/>
    <mergeCell ref="BG99:BK99"/>
    <mergeCell ref="A100:E100"/>
    <mergeCell ref="F100:W100"/>
    <mergeCell ref="X100:AB100"/>
    <mergeCell ref="AC100:AG100"/>
    <mergeCell ref="AH100:AL100"/>
    <mergeCell ref="AM100:AQ100"/>
    <mergeCell ref="AR100:AV100"/>
    <mergeCell ref="AW100:BA100"/>
    <mergeCell ref="A98:E99"/>
    <mergeCell ref="F98:W99"/>
    <mergeCell ref="X98:AQ98"/>
    <mergeCell ref="AR98:BK98"/>
    <mergeCell ref="X99:AB99"/>
    <mergeCell ref="AC99:AG99"/>
    <mergeCell ref="AH99:AL99"/>
    <mergeCell ref="AM99:AQ99"/>
    <mergeCell ref="AR99:AV99"/>
    <mergeCell ref="AW99:BA99"/>
    <mergeCell ref="AR82:AV82"/>
    <mergeCell ref="AW82:BA82"/>
    <mergeCell ref="BB82:BF82"/>
    <mergeCell ref="BG82:BK82"/>
    <mergeCell ref="A96:BL96"/>
    <mergeCell ref="A97:BK97"/>
    <mergeCell ref="AW83:BA83"/>
    <mergeCell ref="BB83:BF83"/>
    <mergeCell ref="BG83:BK83"/>
    <mergeCell ref="A84:D84"/>
    <mergeCell ref="AR81:AV81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0:AV80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80:D80"/>
    <mergeCell ref="E80:W80"/>
    <mergeCell ref="X80:AB80"/>
    <mergeCell ref="AC80:AG80"/>
    <mergeCell ref="AH80:AL80"/>
    <mergeCell ref="AM80:AQ80"/>
    <mergeCell ref="AH79:AL79"/>
    <mergeCell ref="AM79:AQ79"/>
    <mergeCell ref="AR79:AV79"/>
    <mergeCell ref="AW79:BA79"/>
    <mergeCell ref="BB79:BF79"/>
    <mergeCell ref="BG79:BK79"/>
    <mergeCell ref="BQ74:BT74"/>
    <mergeCell ref="BU74:BY74"/>
    <mergeCell ref="A76:BL76"/>
    <mergeCell ref="A77:BK77"/>
    <mergeCell ref="A78:D79"/>
    <mergeCell ref="E78:W79"/>
    <mergeCell ref="X78:AQ78"/>
    <mergeCell ref="AR78:BK78"/>
    <mergeCell ref="X79:AB79"/>
    <mergeCell ref="AC79:AG79"/>
    <mergeCell ref="AN74:AR74"/>
    <mergeCell ref="AS74:AW74"/>
    <mergeCell ref="AX74:BA74"/>
    <mergeCell ref="BB74:BF74"/>
    <mergeCell ref="BG74:BK74"/>
    <mergeCell ref="BL74:BP74"/>
    <mergeCell ref="A74:E74"/>
    <mergeCell ref="F74:T74"/>
    <mergeCell ref="U74:Y74"/>
    <mergeCell ref="Z74:AD74"/>
    <mergeCell ref="AE74:AH74"/>
    <mergeCell ref="AI74:AM74"/>
    <mergeCell ref="AX73:BA73"/>
    <mergeCell ref="BB73:BF73"/>
    <mergeCell ref="BG73:BK73"/>
    <mergeCell ref="BL73:BP73"/>
    <mergeCell ref="BQ73:BT73"/>
    <mergeCell ref="BU73:BY73"/>
    <mergeCell ref="BQ72:BT72"/>
    <mergeCell ref="BU72:BY72"/>
    <mergeCell ref="A73:E73"/>
    <mergeCell ref="F73:T73"/>
    <mergeCell ref="U73:Y73"/>
    <mergeCell ref="Z73:AD73"/>
    <mergeCell ref="AE73:AH73"/>
    <mergeCell ref="AI73:AM73"/>
    <mergeCell ref="AN73:AR73"/>
    <mergeCell ref="AS73:AW73"/>
    <mergeCell ref="AN72:AR72"/>
    <mergeCell ref="AS72:AW72"/>
    <mergeCell ref="AX72:BA72"/>
    <mergeCell ref="BB72:BF72"/>
    <mergeCell ref="BG72:BK72"/>
    <mergeCell ref="BL72:BP72"/>
    <mergeCell ref="BG71:BK71"/>
    <mergeCell ref="BL71:BP71"/>
    <mergeCell ref="BQ71:BT71"/>
    <mergeCell ref="BU71:BY71"/>
    <mergeCell ref="A72:E72"/>
    <mergeCell ref="F72:T72"/>
    <mergeCell ref="U72:Y72"/>
    <mergeCell ref="Z72:AD72"/>
    <mergeCell ref="AE72:AH72"/>
    <mergeCell ref="AI72:AM72"/>
    <mergeCell ref="AE71:AH71"/>
    <mergeCell ref="AI71:AM71"/>
    <mergeCell ref="AN71:AR71"/>
    <mergeCell ref="AS71:AW71"/>
    <mergeCell ref="AX71:BA71"/>
    <mergeCell ref="BB71:BF71"/>
    <mergeCell ref="BU54:BY54"/>
    <mergeCell ref="A68:BL68"/>
    <mergeCell ref="A69:BY69"/>
    <mergeCell ref="A70:E71"/>
    <mergeCell ref="F70:T71"/>
    <mergeCell ref="U70:AM70"/>
    <mergeCell ref="AN70:BF70"/>
    <mergeCell ref="BG70:BY70"/>
    <mergeCell ref="U71:Y71"/>
    <mergeCell ref="Z71:AD71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12:A116 A124:A128 A202:A204">
    <cfRule type="cellIs" dxfId="3" priority="3" stopIfTrue="1" operator="equal">
      <formula>A111</formula>
    </cfRule>
  </conditionalFormatting>
  <conditionalFormatting sqref="A137:C154 A161:C178">
    <cfRule type="cellIs" dxfId="2" priority="1" stopIfTrue="1" operator="equal">
      <formula>A136</formula>
    </cfRule>
    <cfRule type="cellIs" dxfId="1" priority="2" stopIfTrue="1" operator="equal">
      <formula>0</formula>
    </cfRule>
  </conditionalFormatting>
  <conditionalFormatting sqref="A129">
    <cfRule type="cellIs" dxfId="0" priority="5" stopIfTrue="1" operator="equal">
      <formula>A124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КПК0118130</vt:lpstr>
      <vt:lpstr>'Додаток2 КПК0118130'!Область_печати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2019-10-19T14:09:19Z</cp:lastPrinted>
  <dcterms:created xsi:type="dcterms:W3CDTF">2016-07-02T12:27:50Z</dcterms:created>
  <dcterms:modified xsi:type="dcterms:W3CDTF">2025-03-07T07:16:29Z</dcterms:modified>
</cp:coreProperties>
</file>